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s-han-file02\TuVanDauTu\KhachHangToChuc\TVDT\ReportSentOut\Bao cao Tieng Viet\2024\III. Khuyen nghi dau tu\11. Du bao ket qua kinh doanh\"/>
    </mc:Choice>
  </mc:AlternateContent>
  <xr:revisionPtr revIDLastSave="0" documentId="8_{D1B37F50-8765-484F-AD47-3B45D34C1834}" xr6:coauthVersionLast="47" xr6:coauthVersionMax="47" xr10:uidLastSave="{00000000-0000-0000-0000-000000000000}"/>
  <workbookProtection workbookAlgorithmName="SHA-512" workbookHashValue="DlfnP4Vpi26sv/aC6gdzQ5ELC0NlQHKeszA1A/eVtnUwevsIZY2FhMjo7P3Q8FJspUd4ECBJqRsvobi2Q6p/Eg==" workbookSaltValue="S3/BmsPjfRW28nLhCofiEA==" workbookSpinCount="100000" lockStructure="1"/>
  <bookViews>
    <workbookView xWindow="-120" yWindow="-120" windowWidth="24240" windowHeight="13140" xr2:uid="{00000000-000D-0000-FFFF-FFFF00000000}"/>
  </bookViews>
  <sheets>
    <sheet name="Uoc tinh KQKD Q3.2024" sheetId="5" r:id="rId1"/>
    <sheet name="Khuyến cáo và liên hệ" sheetId="6" r:id="rId2"/>
  </sheets>
  <definedNames>
    <definedName name="__xlnm._FilterDatabase" localSheetId="0">'Uoc tinh KQKD Q3.2024'!$A$6:$AH$6</definedName>
    <definedName name="__xlnm._FilterDatabase_1" localSheetId="1">#REF!</definedName>
    <definedName name="__xlnm._FilterDatabase_1" localSheetId="0">'Uoc tinh KQKD Q3.2024'!$A$6:$AH$6</definedName>
    <definedName name="__xlnm._FilterDatabase_1">#REF!</definedName>
    <definedName name="_xlnm._FilterDatabase" localSheetId="0" hidden="1">'Uoc tinh KQKD Q3.2024'!$A$5:$AO$6</definedName>
    <definedName name="_Hlk68593648" localSheetId="1">'Khuyến cáo và liên hệ'!#REF!</definedName>
    <definedName name="Z_0CEDA975_B577_4E8E_9F7C_CC250ABC4A59_.wvu.FilterData" localSheetId="0" hidden="1">'Uoc tinh KQKD Q3.2024'!$A$6:$AH$6</definedName>
    <definedName name="Z_29D7BC25_D8AD_4B3A_973D_BECAA6C872ED_.wvu.FilterData" localSheetId="0" hidden="1">'Uoc tinh KQKD Q3.2024'!$A$6:$AH$6</definedName>
    <definedName name="Z_307A7B0A_BF82_45BD_BF26_CE36100003CE_.wvu.FilterData" localSheetId="0" hidden="1">'Uoc tinh KQKD Q3.2024'!$A$6:$AH$6</definedName>
    <definedName name="Z_5507E868_3FDF_450A_969C_3CF857615E15_.wvu.FilterData" localSheetId="0" hidden="1">'Uoc tinh KQKD Q3.2024'!$A$6:$AH$6</definedName>
    <definedName name="Z_67F47DE6_9B35_427B_9836_87F97554BA81_.wvu.FilterData" localSheetId="0" hidden="1">'Uoc tinh KQKD Q3.2024'!$A$6:$AH$6</definedName>
    <definedName name="Z_869DE699_254F_4D4E_BC39_A100F6434B7C_.wvu.FilterData" localSheetId="0" hidden="1">'Uoc tinh KQKD Q3.2024'!$A$6:$AH$6</definedName>
    <definedName name="Z_890596BA_25E0_47A7_9B30_E67D0A316353_.wvu.FilterData" localSheetId="0" hidden="1">'Uoc tinh KQKD Q3.2024'!$A$6:$AH$6</definedName>
    <definedName name="Z_8FCF785E_00F2_4DF5_AD84_E4D0A610D713_.wvu.FilterData" localSheetId="0" hidden="1">'Uoc tinh KQKD Q3.2024'!$A$6:$AH$6</definedName>
    <definedName name="Z_8FEAE859_8145_4B02_AF1E_9C504B1F9AD8_.wvu.FilterData" localSheetId="0" hidden="1">'Uoc tinh KQKD Q3.2024'!$A$6:$AH$6</definedName>
    <definedName name="Z_903AF233_7ED1_4D78_8CF5_1DC71F4F6E05_.wvu.FilterData" localSheetId="0" hidden="1">'Uoc tinh KQKD Q3.2024'!$A$6:$AH$6</definedName>
    <definedName name="Z_95ABB778_6A31_41B8_B562_97389176200A_.wvu.FilterData" localSheetId="0" hidden="1">'Uoc tinh KQKD Q3.2024'!$A$6:$AH$6</definedName>
    <definedName name="Z_9EC2AD0B_A521_4F1F_B836_6959D105B9F2_.wvu.FilterData" localSheetId="0" hidden="1">'Uoc tinh KQKD Q3.2024'!$A$6:$AH$6</definedName>
    <definedName name="Z_CD4F442A_B114_4E21_B8C1_3667719F77A1_.wvu.FilterData" localSheetId="0" hidden="1">'Uoc tinh KQKD Q3.2024'!$A$6:$AH$6</definedName>
    <definedName name="Z_E6D47E47_E2C8_4785_A635_9EE09AE2B2EA_.wvu.FilterData" localSheetId="0" hidden="1">'Uoc tinh KQKD Q3.2024'!$A$6:$AH$6</definedName>
    <definedName name="Z_F67B7219_C9EB_490F_B533_5DD43FE97A2C_.wvu.FilterData" localSheetId="0" hidden="1">'Uoc tinh KQKD Q3.2024'!$A$6:$AH$6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 i="5" l="1"/>
  <c r="L8" i="5"/>
  <c r="A8" i="5"/>
  <c r="L52" i="5"/>
  <c r="L51" i="5"/>
  <c r="L50" i="5"/>
  <c r="L49" i="5"/>
  <c r="L48" i="5"/>
  <c r="L47" i="5"/>
  <c r="L46" i="5"/>
  <c r="L45" i="5"/>
  <c r="L44" i="5"/>
  <c r="L43" i="5"/>
  <c r="L42" i="5"/>
  <c r="L41" i="5"/>
  <c r="L40" i="5"/>
  <c r="L39" i="5"/>
  <c r="L38" i="5"/>
  <c r="L37" i="5"/>
  <c r="L36" i="5"/>
  <c r="L35" i="5"/>
  <c r="L34" i="5"/>
  <c r="L33" i="5"/>
  <c r="L32" i="5"/>
  <c r="L31" i="5"/>
  <c r="L30" i="5"/>
  <c r="L29" i="5"/>
  <c r="L28" i="5"/>
  <c r="L26" i="5"/>
  <c r="L25" i="5"/>
  <c r="L24" i="5"/>
  <c r="L23" i="5"/>
  <c r="L22" i="5"/>
  <c r="L21" i="5"/>
  <c r="L20" i="5"/>
  <c r="L19" i="5"/>
  <c r="L18" i="5"/>
  <c r="L17" i="5"/>
  <c r="L16" i="5"/>
  <c r="L15" i="5"/>
  <c r="L13" i="5"/>
  <c r="L12" i="5"/>
  <c r="L11" i="5"/>
  <c r="L10" i="5"/>
  <c r="L7"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alcChain>
</file>

<file path=xl/sharedStrings.xml><?xml version="1.0" encoding="utf-8"?>
<sst xmlns="http://schemas.openxmlformats.org/spreadsheetml/2006/main" count="567" uniqueCount="274">
  <si>
    <t>Increase</t>
  </si>
  <si>
    <t>Decrease</t>
  </si>
  <si>
    <t>x</t>
  </si>
  <si>
    <t>6M Average trading volume (shares)</t>
  </si>
  <si>
    <t>6M Average trading value (bn VND)</t>
  </si>
  <si>
    <t>6M Average trading value (mn USD)</t>
  </si>
  <si>
    <t>Foreign ownership (%)</t>
  </si>
  <si>
    <t>P/E</t>
  </si>
  <si>
    <t>P/B</t>
  </si>
  <si>
    <t>Email</t>
  </si>
  <si>
    <t>2024F</t>
  </si>
  <si>
    <t>2025F</t>
  </si>
  <si>
    <t>ACB</t>
  </si>
  <si>
    <t>N.a</t>
  </si>
  <si>
    <t>duytmp@ssi.com.vn</t>
  </si>
  <si>
    <t>BCM</t>
  </si>
  <si>
    <t>1%%</t>
  </si>
  <si>
    <t>thanhntk@ssi.com.vn</t>
  </si>
  <si>
    <t>BID</t>
  </si>
  <si>
    <t>CTG</t>
  </si>
  <si>
    <t>CTR</t>
  </si>
  <si>
    <t>manbc@ssi.com.vn</t>
  </si>
  <si>
    <t>DBD</t>
  </si>
  <si>
    <t>minhdt1@ssi.com.vn</t>
  </si>
  <si>
    <t>DCM</t>
  </si>
  <si>
    <t>ngantp@ssi.com.vn</t>
  </si>
  <si>
    <t>DGW</t>
  </si>
  <si>
    <t>120-130</t>
  </si>
  <si>
    <t>36-48%</t>
  </si>
  <si>
    <t>DPR</t>
  </si>
  <si>
    <t>FPT</t>
  </si>
  <si>
    <t>19%</t>
  </si>
  <si>
    <t>8%</t>
  </si>
  <si>
    <t>GMD</t>
  </si>
  <si>
    <t>giangnh@ssi.com.vn</t>
  </si>
  <si>
    <t>GVR</t>
  </si>
  <si>
    <t>HAH</t>
  </si>
  <si>
    <t>HDB</t>
  </si>
  <si>
    <t>HDG</t>
  </si>
  <si>
    <t>120-135</t>
  </si>
  <si>
    <t>HPG</t>
  </si>
  <si>
    <t>chaudm@ssi.com.vn</t>
  </si>
  <si>
    <t>KBC</t>
  </si>
  <si>
    <t>40-50</t>
  </si>
  <si>
    <t>tuanta2@ssi.com.vn</t>
  </si>
  <si>
    <t>MBB</t>
  </si>
  <si>
    <t>MSB</t>
  </si>
  <si>
    <t>MSN</t>
  </si>
  <si>
    <t>tuanha2@ssi.com.vn</t>
  </si>
  <si>
    <t>PAN</t>
  </si>
  <si>
    <t>N/A</t>
  </si>
  <si>
    <t>POW</t>
  </si>
  <si>
    <t>120-139</t>
  </si>
  <si>
    <t>PTB</t>
  </si>
  <si>
    <t>PVD</t>
  </si>
  <si>
    <t>n.m</t>
  </si>
  <si>
    <t>PVT</t>
  </si>
  <si>
    <t>STB</t>
  </si>
  <si>
    <t>STK</t>
  </si>
  <si>
    <t>trangtt2@ssi.com.vn</t>
  </si>
  <si>
    <t>SZC</t>
  </si>
  <si>
    <t>TCB</t>
  </si>
  <si>
    <t>TPB</t>
  </si>
  <si>
    <t>VCB</t>
  </si>
  <si>
    <t>VNM</t>
  </si>
  <si>
    <t>VPB</t>
  </si>
  <si>
    <t>GAS</t>
  </si>
  <si>
    <t>HHV</t>
  </si>
  <si>
    <t>NT2</t>
  </si>
  <si>
    <t>20-50</t>
  </si>
  <si>
    <t>IMP</t>
  </si>
  <si>
    <t>KDH</t>
  </si>
  <si>
    <t>BSR</t>
  </si>
  <si>
    <t>DRC</t>
  </si>
  <si>
    <t>-9%</t>
  </si>
  <si>
    <t>HSG</t>
  </si>
  <si>
    <t>-84%</t>
  </si>
  <si>
    <t>-74%</t>
  </si>
  <si>
    <t>NLG</t>
  </si>
  <si>
    <t xml:space="preserve"> -30%</t>
  </si>
  <si>
    <t>OCB</t>
  </si>
  <si>
    <t>PLX</t>
  </si>
  <si>
    <t>PNJ</t>
  </si>
  <si>
    <t>190-200</t>
  </si>
  <si>
    <t>VIB</t>
  </si>
  <si>
    <t>SSI Research- Ước tính Kết quả kinh doanh Q3/2024</t>
  </si>
  <si>
    <t>STT</t>
  </si>
  <si>
    <t>Mã CP</t>
  </si>
  <si>
    <t>LNST (tỷ đồng) (*)</t>
  </si>
  <si>
    <t>Tăng trưởng</t>
  </si>
  <si>
    <t>Nguyên nhân chính tác động đến tăng/giảm lợi nhuận trong Q3/2024</t>
  </si>
  <si>
    <t>Khuyến nghị
1 năm</t>
  </si>
  <si>
    <t>Giá mục tiêu (đồng)
1 năm</t>
  </si>
  <si>
    <t>% Tăng/Giảm giá</t>
  </si>
  <si>
    <t>Vốn hóa (tỷ đồng)</t>
  </si>
  <si>
    <t>Tỷ suất cổ tức</t>
  </si>
  <si>
    <t>Tăng trưởng doanh thu (%)</t>
  </si>
  <si>
    <t>Tăng trưởng lợi nhuận sau thuế (%)</t>
  </si>
  <si>
    <t>Chuyên viên phân tích</t>
  </si>
  <si>
    <t>Trương Minh Phương Duy</t>
  </si>
  <si>
    <t>Ngô Thị Kim Thanh</t>
  </si>
  <si>
    <t>Đặng Trần Minh</t>
  </si>
  <si>
    <t>Nguyễn Trần Phương Nga</t>
  </si>
  <si>
    <t>Bạch Chấn Mãn</t>
  </si>
  <si>
    <t>Nguyễn Hoàng Giang, CFA</t>
  </si>
  <si>
    <t>Đào Minh Châu, CFA</t>
  </si>
  <si>
    <t>Trịnh Anh Tuấn</t>
  </si>
  <si>
    <t>Phù hợp với kỳ vọng</t>
  </si>
  <si>
    <t>Thấp hơn kỳ vọng</t>
  </si>
  <si>
    <t>5,600 đến 5,800</t>
  </si>
  <si>
    <t>6,800 đến 7,000</t>
  </si>
  <si>
    <t xml:space="preserve">6,300 đến 6,500 </t>
  </si>
  <si>
    <t>4,000 đến 4,200</t>
  </si>
  <si>
    <t>7,500 đến 7,800</t>
  </si>
  <si>
    <t>1,700 đến 1,900</t>
  </si>
  <si>
    <t>2,500 đến 2,700</t>
  </si>
  <si>
    <t>5,900 đến 6,100</t>
  </si>
  <si>
    <t>1,800 đến 2,000</t>
  </si>
  <si>
    <t>10,300 đến 10,500</t>
  </si>
  <si>
    <t xml:space="preserve">4,500 đến 4,700 </t>
  </si>
  <si>
    <t>950 đến 1,000</t>
  </si>
  <si>
    <t>1,900 đến 2,100</t>
  </si>
  <si>
    <t xml:space="preserve">11% đến 15% </t>
  </si>
  <si>
    <t>15% đến 19%</t>
  </si>
  <si>
    <t xml:space="preserve">29% đến 33% </t>
  </si>
  <si>
    <t>16% đến 26%</t>
  </si>
  <si>
    <t>27% đến 33%</t>
  </si>
  <si>
    <t>20% đến 35%</t>
  </si>
  <si>
    <t>120%  đến 150%</t>
  </si>
  <si>
    <t>3% đến 7%</t>
  </si>
  <si>
    <t>1% đến 14%</t>
  </si>
  <si>
    <t>130% đến 165%</t>
  </si>
  <si>
    <t>20% đến 30%</t>
  </si>
  <si>
    <t>1% đến 4%</t>
  </si>
  <si>
    <t>14% đến 27%</t>
  </si>
  <si>
    <t>13.8% đến 16%</t>
  </si>
  <si>
    <t>44% đến 50.8%</t>
  </si>
  <si>
    <t>-50% đến -55%</t>
  </si>
  <si>
    <t>-30% đến -23%</t>
  </si>
  <si>
    <t>-22% đến -25%</t>
  </si>
  <si>
    <t xml:space="preserve">-29% đến -21.7% </t>
  </si>
  <si>
    <t>(*) đối với các cổ phiếu ngành ngân hàng, DCM, DRC áp dụng LNTT</t>
  </si>
  <si>
    <t>Chúng tôi ước tính lợi nhuận trước thuế Q3/2024 đạt 280 tỷ đồng (so với 105 tỷ đồng trong Q3/2023), chủ yếu nhờ chi phí khấu hao thấp hơn và biên lợi nhuận cao hơn từ phân bón thương mại. Lợi nhuận có thể giảm so với quý trước do yếu tố mùa vụ.</t>
  </si>
  <si>
    <t>Chúng tôi dự báo lợi nhuận trước thuế Q3/2024 đạt ~2,9 nghìn tỷ đồng (+19% svck), chủ yếu nhờ mảng CNTT nước ngoài (+27% svck) hỗ trợ, mảng này chiếm hơn 60% doanh thu của công ty và hơn 80% doanh thu của phân khúc công nghệ. Do đó, chúng tôi ước tính lợi nhuận sau thuế Q3/2024 đạt khoảng 2,5 nghìn tỷ đồng (+19% svck).</t>
  </si>
  <si>
    <t>Chúng tôi dự báo lợi nhuận trước thuế Q3/2024 đạt 500 tỷ đồng (+25% svck), chủ yếu nhờ sản lượng qua cảng tăng 20% svck do năm ngoái ghi nhận sản lượng thấp và việc tái dự trữ hàng tồn kho diễn ra năm nay ở các ngành sản xuất và bán lẻ.</t>
  </si>
  <si>
    <t>Lợi nhuận sau thuế của cổ đông công ty mẹ (NPATMI) dự báo tăng gần gấp đôi svck, đạt khoảng 180 tỷ đồng. Tăng trưởng trong quý được thúc đẩy bởi một số yếu tố bao gồm việc bổ sung một tàu mới vào thị trường cho thuê vào tháng 7, giá cho thuê cao hơn ở mức 24.000 USD mỗi ngày, cũng như tăng khối lượng và cước vận chuyển trong thị trường nội địa và khu vực liên Á.</t>
  </si>
  <si>
    <t>Chúng tôi ước tính lợi nhuận sau thuế tăng 20% svck, đạt khoảng 2,4 nghìn tỷ đồng, chủ yếu nhờ tổng sản lượng tiêu thụ thép xây dựng, HRC và phôi thép tăng gần 20%, trong khi chi phí nguyên liệu đầu vào giảm có thể giúp bù đắp một phần giá thép giảm.</t>
  </si>
  <si>
    <t>Do các hợp đồng đã được chốt cho cả năm 2024 về cả công suất hoạt động cũng như giá cho thuê ngày cho tất cả các giàn khoan, chúng tôi cho rằng sẽ ít thay đổi về cơ bản cho PVD trong Q3/2024 so với Q2/2024. Lỗ tỷ giá trong Q2/2024 có thể được đảo ngược thành lãi trong quý 3 do đồng USD yếu hơn. Vì vậy, chúng tôi dự báo lợi nhuận sau thuế của PVD đạt 165 tỷ đồng (+25% svck).</t>
  </si>
  <si>
    <t>Chúng tôi dự báo lợi nhuận trước thuế đạt 505 tỷ đồng, +27% svck, chủ yếu nhờ vào giá cho thuê tàu cao hơn và khoản lãi bất thường 150 tỷ đồng từ việc thoái vốn PVT Synergy.</t>
  </si>
  <si>
    <t>Chúng tôi dự báo STK sẽ ghi nhận doanh thu thuần và lợi nhuận sau thuế lần lượt là 301,7 tỷ đồng (-20% svck) và 60 tỷ đồng (+260% svck), LNST tăng trưởng mạnh so với Q3/2023. Sản lượng bán hàng vẫn tương đối yếu và duy trì ở mức tương đương như Q2/2024, tuy nhiên, chúng tôi dự báo STK sẽ ghi nhận lại một khoản dự phòng lỗ ngoại hối chưa thực hiện do Fed cắt giảm lãi suất khiến tỷ giá USD/VND giảm.</t>
  </si>
  <si>
    <t>Chúng tôi dự báo VNM sẽ ghi nhận doanh thu thuần và NPATMI lần lượt là 16,5 nghìn tỷ đồng (+5,5% svck) và 2,7 nghìn tỷ đồng (+8,3% svck) trong Q3/2024. Trong khi quý 3 thường là mùa cao điểm của VNM, tuy nhiên, chúng tôi cho rằng doanh thu quý này có thể bị ảnh hưởng do nhu cầu chậm hơn ở các khu vực nông thôn miền Bắc sau bão. Trong khi đó, biên lợi nhuận gộp cải thiện tiếp tục thúc đẩy tăng trưởng NPATMI lên mức cao hơn.</t>
  </si>
  <si>
    <t>Chúng tôi dự báo lợi nhuận sẽ đi ngang so với năm ngoái và giảm gần 30% so với quý trước do cả về khối lượng và giá dầu đều giảm.</t>
  </si>
  <si>
    <t>Lợi nhuận sau thuế Q3/2024 ước tính đạt 117 tỷ đồng, (đi ngang svck). Theo đó, doanh thu và lợi nhuận sau thuế trong 9T2024 dự báo tăng lần lượt 25% và 17% svck. Động lực tăng trưởng đến từ mảng BOT, với việc tăng phí thu tại một số trạm thu phí, trong khi mảng xây dựng dự báo sẽ có biên lợi nhuận thấp hơn. Lợi nhuận 9T2024 dự kiến hoàn thành 90% kế hoạch năm 2024.</t>
  </si>
  <si>
    <t>Chúng tôi ước tính lợi nhuận trước thuế Q3/2024 đạt 85 tỷ đồng (-9% svck) do giá cao su tự nhiên tăng.</t>
  </si>
  <si>
    <t>Chúng tôi dự báo lợi nhuận sẽ giảm hơn 60% svck chủ yếu do giá xăng dầu giảm. Biên lợi nhuận có thể cải thiện trong quý 4 nhờ vào sự phục hồi gần đây của giá dầu.</t>
  </si>
  <si>
    <t>Chúng tôi ước tính lợi nhuận sau thuế đạt 190-200 tỷ đồng (-22-25% svck) trong Q3/2024 do chi phí đầu vào cao và việc thay đổi cơ cấu sản phẩm hướng tới các sản phẩm có biên lợi nhuận thấp hơn.</t>
  </si>
  <si>
    <t>TRUNG LẬP</t>
  </si>
  <si>
    <t>KHẢ QUAN</t>
  </si>
  <si>
    <t>MUA</t>
  </si>
  <si>
    <t>Chúng tôi ước tính lợi nhuận sau thuế Q3/2024 đạt khoảng 120 đến 130 tỷ đồng (+16 đến 26% svck), nhờ sự phục hồi của danh mục sản phẩm điện thoại di động và thiết bị văn phòng.</t>
  </si>
  <si>
    <t>Cao hơn kỳ vọng do khoản hoàn nhập dự phòng</t>
  </si>
  <si>
    <t>0% đến 3.6%</t>
  </si>
  <si>
    <t>-16.7% đến -14.2%</t>
  </si>
  <si>
    <t>-6.7% đến -3.7%</t>
  </si>
  <si>
    <t>-3.3% đến 1.5%</t>
  </si>
  <si>
    <t>22% đến 37%</t>
  </si>
  <si>
    <t>-1.7% đến 2.2%</t>
  </si>
  <si>
    <t>-21.3% đến -12%</t>
  </si>
  <si>
    <t>-73% đến -69%</t>
  </si>
  <si>
    <t>-7% đến 0.4%</t>
  </si>
  <si>
    <t>-24.6% đến -22.1%</t>
  </si>
  <si>
    <t>-5% đến 5%</t>
  </si>
  <si>
    <t>1.8% đến 3.8%</t>
  </si>
  <si>
    <t>0.4% đến 4.8%</t>
  </si>
  <si>
    <t>-84% đến -59%</t>
  </si>
  <si>
    <t>5.7% đến 16.9%</t>
  </si>
  <si>
    <t>-53% đến -56%</t>
  </si>
  <si>
    <t>-9.7% đến 0%</t>
  </si>
  <si>
    <t>Chúng tôi dự báo lợi nhuận sau thuế sẽ giảm 85% so với Q3/2023, chủ yếu do sự giảm mạnh của giá dầu và chênh lệch crack spread thu hẹp hơn. Tuy nhiên, lợi nhuận trong quý tới có thể phục hồi theo biến động giá dầu.</t>
  </si>
  <si>
    <t>Chúng tôi dự báo lợi nhuận sẽ giảm hơn 70% svck so với Q3/2023, do giá thép giảm và ảnh hưởng của tỷ giá.</t>
  </si>
  <si>
    <t>Q2 lỗ 56 tỷ đồng</t>
  </si>
  <si>
    <t>Tích cực</t>
  </si>
  <si>
    <t>Chúng tôi dự báo lợi nhuận sau thuế tăng 24% svck, chủ yếu nhờ giá cao su tăng 20% svck và lợi nhuận từ thanh lý gỗ cao su. Sản lượng tiêu thụ cao su tự nhiên giảm 16% svck do thời tiết không thuận lợi, mưa kéo dài ở khu vực Đông Nam Bộ do chuyển từ El Nino sang La Nina. Biên lợi nhuận gộp dự báo tăng 12% lên 25% trong Q3/2024 nhờ giá cao su tăng,</t>
  </si>
  <si>
    <t>GVR công bố kết quả kinh doanh sơ bộ 9 tháng đầu năm 2024. Theo đó, lợi nhuận sau thuế sơ bộ đạt 802 tỷ đồng (+62% svck) trong Q3/2024, chủ yếu nhờ giá cao su tăng hơn 18% svck hoạt động sản xuất gỗ cao su có lợi nhuận trong năm nay so với mức lỗ cùng kỳ năm ngoái.</t>
  </si>
  <si>
    <t>Chúng tôi ước tính doanh thu và lợi nhuận sau thuế lần lượt đạt 375 tỷ đồng (+80% svck) và 142 tỷ đồng (+159% svck). Tăng trưởng lợi nhuận chủ yếu đến từ  hợp đồng cho thuê đất 18 ha của Tripod, với giá thuê 90 USD/m2/chu kỳ thuê. Biên lợi nhuận gộp tăng 8% lên 67% nhờ giá thuê tăng trong Q3/2024.</t>
  </si>
  <si>
    <t xml:space="preserve">Chúng tôi ước tính lợi nhuận sau thuế tăng 22% svck, chủ yếu do ghi nhận doanh thu trị giá 1,24 nghìn tỷ đồng từ việc chuyển nhượng các lô đất tại Khu dân cư Hòa Lợi. </t>
  </si>
  <si>
    <t>Lợi nhuận sau thuế trong Q3/2024 dự báo tăng 120% đến 150% svck, chủ yếu do việc bàn giao đất công nghiệp tại Khu công nghiệp Quang Châu, dự báo giúp KBC ghi nhận lợi nhuận sau thuế từ 40-50 tỷ đồng trong Q3/2024. Trước đó, trong Q3/2023, KBC không ghi nhận doanh thu từ việc cho thuê đất công nghiệp và lợi nhuận chủ yếu đến từ dịch vụ và cho thuê nhà xưởng.</t>
  </si>
  <si>
    <t>Lợi nhuận ròng Q3/2024 dự báo sẽ đạt mức thấp (dưới 100 tỷ đồng) do hạn chế về lượng hàng tồn kho tại dự án The Classia có sẵn để bán và ghi nhận. Điều này trái ngược với doanh số bán hàng và ghi nhận doanh thu lớn của dự án The Classia trong Q3/2023 khi lợi nhuận sau thuế đạt 210 tỷ đồng.</t>
  </si>
  <si>
    <t>NLG dự kiến sẽ bàn giao các căn hộ tại dự án Akari City và ghi nhận doanh thu tại dự án Nam Long Central Lake, TP Cần Thơ, trong Q4/2024. Điều này cho thấy doanh thu và lợi nhuận trong Q3/2024 sẽ có phần hạn chế. Chúng tôi dự báo NLG sẽ bàn giao một số căn hộ tại dự án Southgate và ghi nhận khoảng 50 tỷ đồng lợi nhuận sau thuế cho Q3/2024 (-30% svck).</t>
  </si>
  <si>
    <t>Quan điểm của SSI Research về LN Q3/2024</t>
  </si>
  <si>
    <t>Lợi nhuận trước thuế Q3/2024 dự báo đạt 5,6 - 5,8 nghìn tỷ đồng (+11,2% đến +15,2% svck). Tăng trưởng tín dụng dự kiến giảm tốc so với Q2/2024 đạt khoảng 12,3% tại Q3/2024, trong khi tỷ lệ nợ xấu ổn định ở mức 1,5%.</t>
  </si>
  <si>
    <t>Chúng tôi ước tính tăng trưởng tín dụng đạt 16% so với đầu năm, nhưng NIM có thể giảm so với quý trước do chi phí vốn dự kiến tăng. Với lợi nhuận trước thuế Q3/2023 ở mức thấp, ngân hàng được kỳ vọng sẽ đạt mức tăng trưởng lợi nhuận trước thuế là 27% đến 33,4% svck, tương đương với 4 nghìn tỷ đồng đến 4,2 nghìn tỷ đồng trong Q3/2024.</t>
  </si>
  <si>
    <t>Chúng tôi dự báo tăng trưởng tín dụng sẽ đạt 9% so với đầu năm trong khi tỷ lệ nợ xấu ổn định dưới 1,5% tại Q3/2024. Do lợi nhuận trước thuế Q3/2023 ở mức thấp nên chúng tôi ước tính lợi nhuận trước thuế Q3/2024 có thể tăng 29,3% đến 33,4% svck đạt 6,3 - 6,5 nghìn tỷ đồng.</t>
  </si>
  <si>
    <t>Với mức tăng trưởng tín dụng khoảng 13% so với đầu năm tính đến Q3/2024, NIM dự báo sẽ cải thiện so với quý trước. Tuy nhiên, chúng tôi cho rằng áp lực dự phòng sẽ làm thu hẹp tăng trưởng lợi nhuận trong Q3/2024. Do đó, lợi nhuận trước thuế Q3/2024 dự báo đạt 7,5 - 7,8 nghìn tỷ đồng (+3% svck đến 7,1% svck).</t>
  </si>
  <si>
    <t>Chúng tôi ước tính lợi nhuận trước thuế Q3/2024 đạt 1,7 - 1,9 nghìn tỷ đồng (+1,5% đến +13,5% svck), chủ yếu nhờ tăng trưởng tín dụng mạnh mẽ 15% so với đầu năm. Tuy nhiên, chúng tôi cho rằng tỷ lệ nợ xấu trong Q3/2024 có thể tăng nhẹ so với quý trước đó.</t>
  </si>
  <si>
    <t>Chúng tôi dự báo doanh thu Q3/2024 đạt 5,9 nghìn tỷ đồng (+4% svck), với sản lượng tăng 8% svck (chủ yếu nhờ NT2 phục hồi sản lượng). Do đó, chúng tôi ước tính lợi nhuận sau thuế Q3/2024 sẽ đạt khoảng 120 tỷ đồng (+129% svck) đến 139 tỷ đồng (+165% svck) so với mức lợi nhuận thấp của Q3/2023. Chúng tôi lưu ý rằng ước tính này chưa bao gồm khoản thu nhập bất thường khoảng 1 nghìn tỷ đồng từ khoản bồi thường bảo hiểm liên quan đến sự cố kỹ thuật của nhà máy Vũng Áng 1. Trước đây, POW dự báo ghi nhận khoản này trong năm 2024.</t>
  </si>
  <si>
    <t xml:space="preserve">Chúng tôi dự báo sản lượng Q3/2024 có thể đạt 700-800 triệu kWh (tăng gấp đôi svck từ mức thấp của Q3/2023) với giá khí đốt tăng 3%-4% svck. Do đó, chúng tôi ước tínhlợi nhuận sau thuế Q3/2024 sẽ đạt khoảng 20 tỷ đồng đến 50 tỷ đồng (so với lỗ ròng 124 tỷ đồng trong Q3/2023). Chúng tôi lưu ý rằng NT2 đã tiến hành đại tu trong tháng 9 và tháng 10/2023. </t>
  </si>
  <si>
    <t>Tăng trưởng tín dụng dự báo đạt khoảng 9% so với đầu năm. Chúng tôi tin rằng NIM cải thiện so với Q2/2024 là yếu tố chính giúp VCB đạt lợi nhuận trước thuế khoảng 10,3 - 10,5 nghìn tỷ đồng (+13,8% đến 16% svck) trong Q3/2024.</t>
  </si>
  <si>
    <t>Tăng trưởng tín dụng dự kiến đạt 8,5% so với đầu năm, nhưng chi phí tín dụng cao trong Q3/2024 làm cho lợi nhuận trước thuế giảm khoảng -30% đến -22,5% svck, đạt 950 tỷ đồng đến 1 nghìn tỷ đồng.</t>
  </si>
  <si>
    <t>VIB dự kiến ghi nhận mức tăng trưởng tín dụng mạnh mẽ trong Q3/2024, đạt hơn 11% so với đầu năm. Tuy nhiên, chúng tôi ước tính áp lực trích lập dự phòng và NIM tiếp tục thu hẹp làm cho lợi nhuận trước thuế Q3/2024 chỉ đạt 1,9 - 2,1 nghìn tỷ đồng, tương đương mức giảm -29% đến -21,7% svck.</t>
  </si>
  <si>
    <t>Chúng tôi ước tính NIM có thể giảm nhẹ so với quý trước, trong khi tỷ lệ nợ xấu sẽ vẫn tăng so với Q2/2024. Tuy nhiên, do lợi nhuận trước thuế Q3/2023 thấp nên tăng trưởng lợi nhuận trước thuế Q3/2024 dự kiến đạt khoảng 44% đến 50,8% svck, tương đương 4,5 đến 4,7 nghìn tỷ đồng.</t>
  </si>
  <si>
    <t>TPB dự kiến tăng trưởng tín dụng đạt khoảng 13% so với đầu năm và tăng mạnh so với mức 4,2% trong Q2/2024. Điều này sẽ là yếu tố hỗ trợ chính cho lợi nhuận trước thuế trong Q3/2024 đạt khoảng 1,8 - 2 nghìn tỷ đồng, tương đương với mức tăng trưởng +14,2% đến 26,9% svck.</t>
  </si>
  <si>
    <t>Chúng tôi cho rằng lợi suất tài sản sinh lãi có thể chịu áp lực, vì ngân hàng phải giảm lãi suất cho vay để hỗ trợ khách hàng. Do đó, NIM sẽ bị ảnh hưởng, làm thu hẹp tăng trưởng lợi nhuận trước thuế Q3/2024 xuống mức 1% đến 4,4% svck, đạt 5,9 - 6,1 nghìn tỷ đồng.</t>
  </si>
  <si>
    <t>Tăng trưởng tín dụng dự kiến đạt 10%. Ngoài ra, tỷ lệ nợ xấu dưới 1,4% và NIM cải thiện là những yếu tố giúp BID ước đạt lợi nhuận trước thuế Q3/2024 là 6,8 - 7 nghìn tỷ đồng, tương đương với mức tăng trưởng từ 15,4% đến 18,8% svck.</t>
  </si>
  <si>
    <t>DBD công bố kết quả sơ bộ lợi nhuận sau thuế đạt 70 tỷ đồng (+5% svck) do doanh số bán hàng tăng trưởng tốt hơn so với nửa đầu năm 2024, đặc biệt là tăng trưởng trong kênh nhà thuốc (OTC). Doanh số bán thuốc kênh bệnh viện tiếp tục tăng, công ty cũng nhận xét các bệnh viện có xu hướng mua sắm lớn vào nửa cuối năm.</t>
  </si>
  <si>
    <t>Chúng tôi dự báo PAN sẽ ghi nhận 100 tỷ đồng (+3% svck) NPATMI từ mức lợi nhuận cao của năm ngoái. Hoạt động của các công ty thành viên tiếp tục tăng trưởng nhờ nhu cầu cao về vật tư nông nghiệp, đồng thời mảng thực phẩm đóng gói tăng mạnh mùa trung thu vừa qua. Mặt khác, giá xuất khẩu thủy sản thấp hơn dự kiến đã kìm hãm sự phục hồi của mảng thủy sản của tập đoàn.</t>
  </si>
  <si>
    <t>Chúng tôi dự báo IMP sẽ ghi nhận mức giảm 3% svck lợi nhuận sau thuế, do cùng kỳ năm trước có lợi nhuận khá cao, cũng như tiêu thụ kênh bán lẻ nhà thuốc còn chậm. Chúng tôi đánh giá tăng trưởng kênh này các tháng cuối năm vẫn sẽ không có gì đột phá.</t>
  </si>
  <si>
    <t>Trần Thùy Trang, BFP ACA</t>
  </si>
  <si>
    <t>Phạm Huyền Trang</t>
  </si>
  <si>
    <r>
      <t xml:space="preserve">Tăng trưởng doanh thu Q3/2024 dự báo đạt 6%-9% svck, chủ yếu từ mảng </t>
    </r>
    <r>
      <rPr>
        <b/>
        <sz val="10"/>
        <color theme="1"/>
        <rFont val="UVN Hong Ha Hep"/>
        <family val="2"/>
      </rPr>
      <t>vận hành khai thác</t>
    </r>
    <r>
      <rPr>
        <sz val="10"/>
        <color theme="1"/>
        <rFont val="UVN Hong Ha Hep"/>
        <family val="2"/>
      </rPr>
      <t xml:space="preserve"> (+6% svck), </t>
    </r>
    <r>
      <rPr>
        <b/>
        <sz val="10"/>
        <color theme="1"/>
        <rFont val="UVN Hong Ha Hep"/>
        <family val="2"/>
      </rPr>
      <t>hạ tầng cho thuê</t>
    </r>
    <r>
      <rPr>
        <sz val="10"/>
        <color theme="1"/>
        <rFont val="UVN Hong Ha Hep"/>
        <family val="2"/>
      </rPr>
      <t xml:space="preserve"> (48%-55% svck, nhờ số trạm BTS do CTR sở hữu tăng trưởng ~50% svck) và các </t>
    </r>
    <r>
      <rPr>
        <b/>
        <sz val="10"/>
        <color theme="1"/>
        <rFont val="UVN Hong Ha Hep"/>
        <family val="2"/>
      </rPr>
      <t xml:space="preserve">dịch vụ kỹ thuật &amp; giải pháp tích hợp &amp; hợp đồng thương mại </t>
    </r>
    <r>
      <rPr>
        <sz val="10"/>
        <color theme="1"/>
        <rFont val="UVN Hong Ha Hep"/>
        <family val="2"/>
      </rPr>
      <t>(+15%-20% svck). Tuy nhiên, chúng tôi dự báo thu nhập tài chính sẽ giảm -45% đến -50% svck, chủ yếu do lượng tiền mặt giảm. Do đó, chúng tôi ước tính lợi nhuận sau thuế Q3/2024 đạt khoảng 143 tỷ đồng (+2% svck).</t>
    </r>
  </si>
  <si>
    <t>Chúng tôi ước tính chi phí tài chính Q3/2024 giảm 30%-40% svck, nhờ vào mức dư nợ và chi phí nợ trung bình giảm. Trong khi đó, chúng tôi dự báo khối lượng điện Q3/2024 sẽ duy trì ổn định hoặc giảm nhẹ svck (nhưng phục hồi so với quý trước). Mảng điện dự báo sẽ tiếp tục chiếm hơn 50% doanh thu của HDG. Do đó, chúng tôi ước tính lợi nhuận sau thuế Q3/2024 đạt khoảng 120 tỷ đồng đến 135 tỷ đồng (+21% đến +36% svck).</t>
  </si>
  <si>
    <t>Chúng tôi dự báo MSN có thể đạt NPATMI là 600-700 tỷ đồng, đây là mức tăng trưởng đáng kể trong Q3/2024  so với mức lợi nhuận khiêm tốn cùng kỳ năm ngoái. MCH và TCB là 2 nguồn đóng góp lợi nhuận chính và ổn định, trong khi Q3 năm nay khả năng WCM lần đầu tiên báo lãi nhẹ, và MHT giảm lỗ. Đây là các yếu tố đóng góp vào tăng trưởng lợi nhuận của tập đoàn. Ngoài ra, chi phí lãi vay giảm svck cũng hỗ trợ cho tăng trưởng.</t>
  </si>
  <si>
    <t>STB dự kiến ghi nhận tăng trưởng tín dụng khoảng 9,5% so với đầu năm, NIM cải thiện và tỷ lệ nợ xấu được duy trì ổn định. Do đó, lợi nhuận trước thuế Q3/2024 ước tính đạt 2,5 - 2,7 nghìn tỷ đồng (+20% đến 29,5% svck).</t>
  </si>
  <si>
    <t>CAM KẾT PHÂN TÍCH</t>
  </si>
  <si>
    <t xml:space="preserve">Chuyên viên phân tích trong báo cáo này này cam kết rằng (1) quan điểm thể hiện trong báo cáo phân tích này phản ánh chính xác quan điểm cá nhân đối với chứng khoán và/hoặc tổ chức phát hành và (2) chuyên viên phân tích đã/ đang/sẽ được miễn trách nhiệm bồi thường trực tiếp hoặc gián tiếp liên quan đến khuyến nghị cụ thể hoặc quan điểm trong báo cáo phân tích này. </t>
  </si>
  <si>
    <t>KHUYẾN NGHỊ</t>
  </si>
  <si>
    <r>
      <t xml:space="preserve">Mua: </t>
    </r>
    <r>
      <rPr>
        <sz val="8"/>
        <color rgb="FF000000"/>
        <rFont val="UVN Hong Ha Hep"/>
        <family val="2"/>
      </rPr>
      <t>Ước tính tiềm năng tăng giá lớn hơn hoặc bằng 10 điểm phần trăm so với mức tăng chung của thị trường trong 12 tháng tới.</t>
    </r>
  </si>
  <si>
    <r>
      <t xml:space="preserve">Khả quan: </t>
    </r>
    <r>
      <rPr>
        <sz val="8"/>
        <color rgb="FF000000"/>
        <rFont val="UVN Hong Ha Hep"/>
        <family val="2"/>
      </rPr>
      <t>Ước tính tiềm năng tăng giá dưới 10 điểm phần trăm so với mức tăng chung của thị trường trong 12 tháng tới.</t>
    </r>
  </si>
  <si>
    <r>
      <t xml:space="preserve">Trung lập: </t>
    </r>
    <r>
      <rPr>
        <sz val="8"/>
        <color rgb="FF000000"/>
        <rFont val="UVN Hong Ha Hep"/>
        <family val="2"/>
      </rPr>
      <t>Ước tính tiềm năng tăng giá tương đương so với mức tăng chung của thị trường trong 12 tháng tới.</t>
    </r>
  </si>
  <si>
    <r>
      <t xml:space="preserve">Kém khả quan: </t>
    </r>
    <r>
      <rPr>
        <sz val="8"/>
        <color rgb="FF000000"/>
        <rFont val="UVN Hong Ha Hep"/>
        <family val="2"/>
      </rPr>
      <t>Ước tính tiềm năng giảm giá dưới 10 điểm phần trăm so với mức tăng chung của thị trường trong 12 tháng tới.</t>
    </r>
  </si>
  <si>
    <r>
      <t xml:space="preserve">Bán: </t>
    </r>
    <r>
      <rPr>
        <sz val="8"/>
        <color rgb="FF000000"/>
        <rFont val="UVN Hong Ha Hep"/>
        <family val="2"/>
      </rPr>
      <t>Ước tính tiềm năng giảm giá lớn hơn hoặc bằng 10 điểm phần trăm so với mức tăng chung của thị trường trong 12 tháng tới.</t>
    </r>
  </si>
  <si>
    <t xml:space="preserve">Trong một số trường hợp, khuyến nghị dựa trên tiềm năng tăng giá 1 năm có thể được điều chỉnh lại theo ý kiến của chuyên viên phân tích sau khi cân nhắc một số yếu tố thị trường có thể làm ảnh hưởng đến giá cổ phiếu trong ngắn hạn và trung hạn. </t>
  </si>
  <si>
    <t>TUYÊN BỐ MIỄN TRỪ</t>
  </si>
  <si>
    <t>Các thông tin, tuyên bố, dự báo và dự đoán trong báo cáo này, bao gồm cả các ý kiến đã thể hiện, được dựa trên các nguồn thông tin mà SSI cho là đáng tin cậy, tuy nhiên SSI không đảm bảo sự chính xác và đầy đủ của các thông tin này. Báo cáo không có bất kỳ thông tin nhạy cảm về giá chưa công bố nào. Các ý kiến thể hiện trong báo cáo này được đưa ra sau khi đã được xem xét kỹ càng và cẩn thận và dựa trên thông tin tốt nhất chúng tôi được biết, và theo ý kiến cá nhân của chúng tôi là hợp lý trong các trường hợp tại thời điểm đưa ra báo cáo. Các ý kiến thể hiện trong báo cáo này có thể thay đổi bất kì lúc nào mà không cần thông báo. Báo cáo này không và không nên được giải thích như một lời đề nghị hay lôi kéo để đề nghị mua hay bán bất cứ chứng khoán nào. SSI và các công ty con và/ hoặc các chuyên viên, giám đốc, nhân viên của SSI và công ty con có thể có vị thế hoặc có thể ảnh hưởng đến giao dịch chứng khoán của các công ty được đề cập trong báo cáo này và có thể cung cấp dịch vụ hoặc tìm kiếm để cung cấp dịch vụ ngân hàng đầu tư cho các công ty đó. 
Báo cáo này không được sử dụng dưới bất kỳ mục đích thương mại nào, và không được công bố công khai trên báo chí hay bất kỳ phương tiện nào khác nếu không được sự đồng ý của SSI. Người dùng có thể trích dẫn hoặc trình chiếu báo cáo cho các mục đích phi thương mại. SSI có thể có thỏa thuận cho phép sử dụng cho mục đích thương mại hoặc phân phối lại báo cáo với điều kiện người dùng trả phí cho SSI. SSI không chịu trách nhiệm đối với bất kỳ thiệt hại trực tiếp hay thiệt hại do hậu quả phát sinh từ việc sử dụng báo cáo này hay nội dung báo cáo này. Việc sử dụng bất kỳ thông tin, tuyên bố, dự báo, và dự đoán nào trong báo cáo này sẽ do người dùng tự quyết định và tự chịu rủi ro.</t>
  </si>
  <si>
    <t>THÔNG TIN LIÊN HỆ</t>
  </si>
  <si>
    <t>Trung tâm phân tích và tư vấn đầu tư</t>
  </si>
  <si>
    <t>Hoàng Việt Phương</t>
  </si>
  <si>
    <t>Giám đốc Trung Tâm phân tích và tư vấn đầu tư</t>
  </si>
  <si>
    <t>phuonghv@ssi.com.vn</t>
  </si>
  <si>
    <t xml:space="preserve">SĐT: (+84 – 24) 3936 6321 ext. 8729 </t>
  </si>
  <si>
    <t>Vĩ mô</t>
  </si>
  <si>
    <t>Tài chính</t>
  </si>
  <si>
    <t>Dầu khí</t>
  </si>
  <si>
    <t>Phạm Lưu Hưng</t>
  </si>
  <si>
    <t>Nguyễn Thu Hà, CFA</t>
  </si>
  <si>
    <t>Kinh tế trưởng</t>
  </si>
  <si>
    <t>Phó Giám đốc, BP Phân tích Cổ phiếu</t>
  </si>
  <si>
    <t>Giám đốc, BP Phân tích Cổ phiếu</t>
  </si>
  <si>
    <t>hungpl@ssi.com.vn</t>
  </si>
  <si>
    <t>hant4@ssi.com.vn</t>
  </si>
  <si>
    <t>trangph@ssi.com.vn</t>
  </si>
  <si>
    <t>SĐT: (+84 – 24) 3936 6321 ext. 8711</t>
  </si>
  <si>
    <t xml:space="preserve">SĐT: (+84 – 24) 3936 6321 ext. 8708 </t>
  </si>
  <si>
    <t xml:space="preserve">SĐT: (+84 – 24) 3936 6321 ext. 8712 </t>
  </si>
  <si>
    <t>Thái Thị Việt Trinh</t>
  </si>
  <si>
    <t>Chuyên viên phân tích cao cấp</t>
  </si>
  <si>
    <t>trinhttv@ssi.com.vn</t>
  </si>
  <si>
    <t>SĐT: (+84 – 24) 3936 6321 ext. 8720</t>
  </si>
  <si>
    <t>SĐT: (+84 – 28) 3824 2897 ext. 6733</t>
  </si>
  <si>
    <t>SĐT: (+84 – 28) 3824 2897 ext. 6732</t>
  </si>
  <si>
    <t>Hàng tiêu dùng</t>
  </si>
  <si>
    <t>Bất động sản</t>
  </si>
  <si>
    <t>Trưởng phòng Phân tích cổ phiếu</t>
  </si>
  <si>
    <t>Giám đốc Bộ phận Phân tích Cổ phiếu</t>
  </si>
  <si>
    <t xml:space="preserve">SĐT: (+84 – 24) 3936 6321 ext. 8703 </t>
  </si>
  <si>
    <t>SĐT: (+84 – 24) 3936 6321 ext. 8712</t>
  </si>
  <si>
    <t xml:space="preserve">SĐT: (+84 – 24) 3936 6321 ext. 8713 </t>
  </si>
  <si>
    <t>Công nghiệp</t>
  </si>
  <si>
    <t xml:space="preserve">SĐT: (+84 – 24) 3936 6321 ext. 8705 </t>
  </si>
  <si>
    <t>SĐT: (+84 – 28) 3824 2897 ext. 6735</t>
  </si>
  <si>
    <t>Nguyên vật liệu</t>
  </si>
  <si>
    <t>SĐT: (+84 – 28) 3824 2897 ext. 6731</t>
  </si>
  <si>
    <t>CNTT &amp; Điện</t>
  </si>
  <si>
    <t>SĐT: (+84 – 24) 3936 6321 ext. 8671</t>
  </si>
  <si>
    <t>SĐT: (+84 – 28) 3824 2897 ext. 6738</t>
  </si>
  <si>
    <t>Chăm sóc sức khỏe</t>
  </si>
  <si>
    <t>Nước</t>
  </si>
  <si>
    <t>Giá CP 
tại ngày 30/09/2024 (đồng)</t>
  </si>
  <si>
    <t>Không khuyến nghị</t>
  </si>
  <si>
    <t>Q3/2023</t>
  </si>
  <si>
    <t>Q3/2024</t>
  </si>
  <si>
    <t>So với cùng kỳ</t>
  </si>
  <si>
    <t>So với quý trước</t>
  </si>
  <si>
    <t>Chúng tôi ước tính doanh thu và lợi nhuận trước thuế lần lượt đạt 1,56 nghìn tỷ đồng (+31% svck) và 120 tỷ đồng (+27% svck), chủ yếu nhờ kỳ vọng tăng trưởng tích cực từ mảng gỗ đạt 30% svck so với mức thấp trong Q3/2023. Ngoài ra, doanh thu từ mảng đá dự báo tăng 12% svck nhờ cung cấp đá cho các dự án đầu tư công, như nhà ga T3 mở rộng tại Sân bay Tân Sơn Nhất.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</si>
</sst>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_);_(* \(#,##0\);_(* \-??_);_(@_)"/>
    <numFmt numFmtId="166" formatCode="_(* #,##0.00_);_(* \(#,##0.00\);_(* \-??_);_(@_)"/>
    <numFmt numFmtId="167" formatCode="dd/mm/yyyy;@"/>
    <numFmt numFmtId="168" formatCode="_(* #,##0_);_(* \(#,##0\);_(* &quot;-&quot;??_);_(@_)"/>
    <numFmt numFmtId="169" formatCode="0.0%"/>
    <numFmt numFmtId="170" formatCode="_(* #,##0.0_);_(* \(#,##0.0\);_(* \-??_);_(@_)"/>
  </numFmts>
  <fonts count="54">
    <font>
      <sz val="10"/>
      <name val="Arial"/>
      <charset val="134"/>
    </font>
    <font>
      <sz val="10"/>
      <name val="Arial"/>
      <family val="2"/>
    </font>
    <font>
      <u/>
      <sz val="10"/>
      <color theme="10"/>
      <name val="Arial"/>
      <family val="2"/>
    </font>
    <font>
      <sz val="11"/>
      <color theme="1"/>
      <name val="Arial"/>
      <family val="2"/>
      <scheme val="minor"/>
    </font>
    <font>
      <sz val="10"/>
      <name val="Mangal"/>
      <family val="1"/>
    </font>
    <font>
      <sz val="11"/>
      <color theme="0"/>
      <name val="Arial"/>
      <family val="2"/>
      <scheme val="minor"/>
    </font>
    <font>
      <b/>
      <sz val="11"/>
      <color rgb="FFFA7D00"/>
      <name val="Arial"/>
      <family val="2"/>
      <scheme val="minor"/>
    </font>
    <font>
      <sz val="11"/>
      <color rgb="FF9C6500"/>
      <name val="Arial"/>
      <family val="2"/>
      <scheme val="minor"/>
    </font>
    <font>
      <b/>
      <sz val="11"/>
      <color theme="3"/>
      <name val="Arial"/>
      <family val="2"/>
      <scheme val="minor"/>
    </font>
    <font>
      <sz val="11"/>
      <color rgb="FFFA7D00"/>
      <name val="Arial"/>
      <family val="2"/>
      <scheme val="minor"/>
    </font>
    <font>
      <sz val="10"/>
      <name val="Courier"/>
      <charset val="134"/>
    </font>
    <font>
      <b/>
      <sz val="13"/>
      <color theme="3"/>
      <name val="Arial"/>
      <family val="2"/>
      <scheme val="minor"/>
    </font>
    <font>
      <sz val="11"/>
      <color rgb="FF9C0006"/>
      <name val="Arial"/>
      <family val="2"/>
      <scheme val="minor"/>
    </font>
    <font>
      <b/>
      <sz val="11"/>
      <color theme="0"/>
      <name val="Arial"/>
      <family val="2"/>
      <scheme val="minor"/>
    </font>
    <font>
      <b/>
      <sz val="11"/>
      <color rgb="FF3F3F3F"/>
      <name val="Arial"/>
      <family val="2"/>
      <scheme val="minor"/>
    </font>
    <font>
      <i/>
      <sz val="11"/>
      <color rgb="FF7F7F7F"/>
      <name val="Arial"/>
      <family val="2"/>
      <scheme val="minor"/>
    </font>
    <font>
      <sz val="11"/>
      <color rgb="FF006100"/>
      <name val="Arial"/>
      <family val="2"/>
      <scheme val="minor"/>
    </font>
    <font>
      <b/>
      <sz val="15"/>
      <color theme="3"/>
      <name val="Arial"/>
      <family val="2"/>
      <scheme val="minor"/>
    </font>
    <font>
      <sz val="11"/>
      <color rgb="FF3F3F76"/>
      <name val="Arial"/>
      <family val="2"/>
      <scheme val="minor"/>
    </font>
    <font>
      <b/>
      <sz val="11"/>
      <color theme="1"/>
      <name val="Arial"/>
      <family val="2"/>
      <scheme val="minor"/>
    </font>
    <font>
      <sz val="11"/>
      <color rgb="FFFF0000"/>
      <name val="Arial"/>
      <family val="2"/>
      <scheme val="minor"/>
    </font>
    <font>
      <u/>
      <sz val="10"/>
      <color theme="10"/>
      <name val="Arial"/>
      <family val="2"/>
    </font>
    <font>
      <b/>
      <sz val="10"/>
      <color indexed="16"/>
      <name val="UVN Hong Ha Hep"/>
      <family val="2"/>
    </font>
    <font>
      <sz val="10"/>
      <color indexed="8"/>
      <name val="UVN Hong Ha Hep"/>
      <family val="2"/>
    </font>
    <font>
      <sz val="10"/>
      <color rgb="FFFF0000"/>
      <name val="UVN Hong Ha Hep"/>
      <family val="2"/>
    </font>
    <font>
      <b/>
      <sz val="10"/>
      <color indexed="8"/>
      <name val="UVN Hong Ha Hep"/>
      <family val="2"/>
    </font>
    <font>
      <b/>
      <sz val="10"/>
      <color indexed="10"/>
      <name val="UVN Hong Ha Hep"/>
      <family val="2"/>
    </font>
    <font>
      <b/>
      <sz val="24"/>
      <color rgb="FFE31937"/>
      <name val="UVN Hong Ha Hep"/>
      <family val="2"/>
    </font>
    <font>
      <b/>
      <sz val="10"/>
      <color indexed="25"/>
      <name val="UVN Hong Ha Hep"/>
      <family val="2"/>
    </font>
    <font>
      <b/>
      <sz val="10"/>
      <color theme="0"/>
      <name val="UVN Hong Ha Hep"/>
      <family val="2"/>
    </font>
    <font>
      <b/>
      <sz val="10"/>
      <color theme="1"/>
      <name val="UVN Hong Ha Hep"/>
      <family val="2"/>
    </font>
    <font>
      <b/>
      <sz val="10"/>
      <color indexed="9"/>
      <name val="UVN Hong Ha Hep"/>
      <family val="2"/>
    </font>
    <font>
      <sz val="10"/>
      <color theme="1"/>
      <name val="UVN Hong Ha Hep"/>
      <family val="2"/>
    </font>
    <font>
      <b/>
      <sz val="10"/>
      <color rgb="FF00B050"/>
      <name val="UVN Hong Ha Hep"/>
      <family val="2"/>
    </font>
    <font>
      <sz val="10"/>
      <name val="UVN Hong Ha Hep"/>
      <family val="2"/>
    </font>
    <font>
      <u/>
      <sz val="10"/>
      <color theme="10"/>
      <name val="UVN Hong Ha Hep"/>
      <family val="2"/>
    </font>
    <font>
      <b/>
      <sz val="10"/>
      <color rgb="FFE31937"/>
      <name val="UVN Hong Ha Hep"/>
      <family val="2"/>
    </font>
    <font>
      <sz val="10"/>
      <color rgb="FF00B0F0"/>
      <name val="UVN Hong Ha Hep"/>
      <family val="2"/>
    </font>
    <font>
      <sz val="10"/>
      <color theme="3" tint="0.59999389629810485"/>
      <name val="UVN Hong Ha Hep"/>
      <family val="2"/>
    </font>
    <font>
      <b/>
      <sz val="10"/>
      <color rgb="FFFF0000"/>
      <name val="UVN Hong Ha Hep"/>
      <family val="2"/>
    </font>
    <font>
      <sz val="10"/>
      <color rgb="FF000000"/>
      <name val="UVN Hong Ha Hep"/>
      <family val="2"/>
    </font>
    <font>
      <sz val="10"/>
      <name val="Arial"/>
      <charset val="134"/>
    </font>
    <font>
      <b/>
      <sz val="8"/>
      <color rgb="FFE31937"/>
      <name val="UVN Hong Ha Hep"/>
      <family val="2"/>
    </font>
    <font>
      <sz val="8"/>
      <name val="UVN Hong Ha Hep"/>
      <family val="2"/>
    </font>
    <font>
      <sz val="8"/>
      <color indexed="8"/>
      <name val="UVN Hong Ha Hep"/>
      <family val="2"/>
    </font>
    <font>
      <b/>
      <sz val="8"/>
      <color rgb="FF000000"/>
      <name val="UVN Hong Ha Hep"/>
      <family val="2"/>
    </font>
    <font>
      <sz val="8"/>
      <color rgb="FF000000"/>
      <name val="UVN Hong Ha Hep"/>
      <family val="2"/>
    </font>
    <font>
      <b/>
      <sz val="8"/>
      <name val="UVN Hong Ha Hep"/>
      <family val="2"/>
    </font>
    <font>
      <sz val="8"/>
      <color indexed="25"/>
      <name val="UVN Hong Ha Hep"/>
      <family val="2"/>
    </font>
    <font>
      <b/>
      <sz val="10"/>
      <color rgb="FFE11936"/>
      <name val="UVN Hong Ha Hep"/>
      <family val="2"/>
    </font>
    <font>
      <sz val="11"/>
      <name val="UVN Hong Ha Hep"/>
      <family val="2"/>
    </font>
    <font>
      <b/>
      <sz val="8"/>
      <color theme="1"/>
      <name val="UVN Hong Ha Hep"/>
      <family val="2"/>
    </font>
    <font>
      <sz val="8"/>
      <color theme="1"/>
      <name val="UVN Hong Ha Hep"/>
      <family val="2"/>
    </font>
    <font>
      <u/>
      <sz val="8"/>
      <color theme="1"/>
      <name val="UVN Hong Ha Hep"/>
      <family val="2"/>
    </font>
  </fonts>
  <fills count="36">
    <fill>
      <patternFill patternType="none"/>
    </fill>
    <fill>
      <patternFill patternType="gray125"/>
    </fill>
    <fill>
      <patternFill patternType="solid">
        <fgColor rgb="FFE31937"/>
        <bgColor indexed="25"/>
      </patternFill>
    </fill>
    <fill>
      <patternFill patternType="solid">
        <fgColor theme="9" tint="0.59999389629810485"/>
        <bgColor indexed="64"/>
      </patternFill>
    </fill>
    <fill>
      <patternFill patternType="solid">
        <fgColor rgb="FFFFFFCC"/>
        <bgColor indexed="64"/>
      </patternFill>
    </fill>
    <fill>
      <patternFill patternType="solid">
        <fgColor theme="4" tint="0.79992065187536243"/>
        <bgColor indexed="64"/>
      </patternFill>
    </fill>
    <fill>
      <patternFill patternType="solid">
        <fgColor theme="6" tint="0.79992065187536243"/>
        <bgColor indexed="64"/>
      </patternFill>
    </fill>
    <fill>
      <patternFill patternType="solid">
        <fgColor theme="8" tint="0.59999389629810485"/>
        <bgColor indexed="64"/>
      </patternFill>
    </fill>
    <fill>
      <patternFill patternType="solid">
        <fgColor theme="6" tint="0.39991454817346722"/>
        <bgColor indexed="64"/>
      </patternFill>
    </fill>
    <fill>
      <patternFill patternType="solid">
        <fgColor rgb="FFF2F2F2"/>
        <bgColor indexed="64"/>
      </patternFill>
    </fill>
    <fill>
      <patternFill patternType="solid">
        <fgColor theme="6" tint="0.59999389629810485"/>
        <bgColor indexed="64"/>
      </patternFill>
    </fill>
    <fill>
      <patternFill patternType="solid">
        <fgColor theme="7" tint="0.79992065187536243"/>
        <bgColor indexed="64"/>
      </patternFill>
    </fill>
    <fill>
      <patternFill patternType="solid">
        <fgColor theme="5" tint="0.59999389629810485"/>
        <bgColor indexed="64"/>
      </patternFill>
    </fill>
    <fill>
      <patternFill patternType="solid">
        <fgColor theme="4" tint="0.39991454817346722"/>
        <bgColor indexed="64"/>
      </patternFill>
    </fill>
    <fill>
      <patternFill patternType="solid">
        <fgColor rgb="FFFFEB9C"/>
        <bgColor indexed="64"/>
      </patternFill>
    </fill>
    <fill>
      <patternFill patternType="solid">
        <fgColor theme="8" tint="0.79992065187536243"/>
        <bgColor indexed="64"/>
      </patternFill>
    </fill>
    <fill>
      <patternFill patternType="solid">
        <fgColor theme="7"/>
        <bgColor indexed="64"/>
      </patternFill>
    </fill>
    <fill>
      <patternFill patternType="solid">
        <fgColor theme="5" tint="0.79992065187536243"/>
        <bgColor indexed="64"/>
      </patternFill>
    </fill>
    <fill>
      <patternFill patternType="solid">
        <fgColor theme="9" tint="0.79992065187536243"/>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5" tint="0.39991454817346722"/>
        <bgColor indexed="64"/>
      </patternFill>
    </fill>
    <fill>
      <patternFill patternType="solid">
        <fgColor theme="7" tint="0.39991454817346722"/>
        <bgColor indexed="64"/>
      </patternFill>
    </fill>
    <fill>
      <patternFill patternType="solid">
        <fgColor theme="8" tint="0.39991454817346722"/>
        <bgColor indexed="64"/>
      </patternFill>
    </fill>
    <fill>
      <patternFill patternType="solid">
        <fgColor theme="9" tint="0.39991454817346722"/>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theme="0" tint="-4.9989318521683403E-2"/>
        <bgColor indexed="9"/>
      </patternFill>
    </fill>
    <fill>
      <patternFill patternType="solid">
        <fgColor theme="0" tint="-4.9989318521683403E-2"/>
        <bgColor indexed="64"/>
      </patternFill>
    </fill>
  </fills>
  <borders count="22">
    <border>
      <left/>
      <right/>
      <top/>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39991454817346722"/>
      </bottom>
      <diagonal/>
    </border>
    <border>
      <left/>
      <right/>
      <top/>
      <bottom style="double">
        <color rgb="FFFF8001"/>
      </bottom>
      <diagonal/>
    </border>
    <border>
      <left/>
      <right/>
      <top/>
      <bottom style="thick">
        <color theme="4" tint="0.499984740745262"/>
      </bottom>
      <diagonal/>
    </border>
    <border>
      <left/>
      <right/>
      <top/>
      <bottom style="thick">
        <color theme="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int="-0.24994659260841701"/>
      </top>
      <bottom style="thin">
        <color theme="0"/>
      </bottom>
      <diagonal/>
    </border>
    <border>
      <left style="thin">
        <color theme="0"/>
      </left>
      <right style="thin">
        <color theme="0" tint="-0.24994659260841701"/>
      </right>
      <top style="thin">
        <color theme="0" tint="-0.24994659260841701"/>
      </top>
      <bottom style="thin">
        <color theme="0"/>
      </bottom>
      <diagonal/>
    </border>
    <border>
      <left style="thin">
        <color theme="0"/>
      </left>
      <right style="thin">
        <color theme="0"/>
      </right>
      <top style="thin">
        <color theme="0" tint="-0.24994659260841701"/>
      </top>
      <bottom/>
      <diagonal/>
    </border>
    <border>
      <left style="thin">
        <color theme="0" tint="-0.24994659260841701"/>
      </left>
      <right style="thin">
        <color theme="0"/>
      </right>
      <top style="thin">
        <color theme="0" tint="-0.24994659260841701"/>
      </top>
      <bottom/>
      <diagonal/>
    </border>
    <border>
      <left/>
      <right/>
      <top/>
      <bottom style="medium">
        <color auto="1"/>
      </bottom>
      <diagonal/>
    </border>
    <border>
      <left/>
      <right/>
      <top style="medium">
        <color auto="1"/>
      </top>
      <bottom/>
      <diagonal/>
    </border>
    <border>
      <left/>
      <right/>
      <top/>
      <bottom style="medium">
        <color rgb="FF000000"/>
      </bottom>
      <diagonal/>
    </border>
    <border>
      <left style="thin">
        <color theme="0" tint="-0.24994659260841701"/>
      </left>
      <right style="thin">
        <color theme="0"/>
      </right>
      <top/>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theme="0" tint="-0.24994659260841701"/>
      </right>
      <top style="thin">
        <color theme="0"/>
      </top>
      <bottom/>
      <diagonal/>
    </border>
  </borders>
  <cellStyleXfs count="149">
    <xf numFmtId="0" fontId="0" fillId="0" borderId="0"/>
    <xf numFmtId="166" fontId="4" fillId="0" borderId="0" applyFill="0" applyBorder="0" applyAlignment="0" applyProtection="0"/>
    <xf numFmtId="9" fontId="4" fillId="0" borderId="0" applyFill="0" applyBorder="0" applyAlignment="0" applyProtection="0"/>
    <xf numFmtId="0" fontId="3" fillId="0" borderId="0" applyNumberFormat="0" applyFill="0" applyAlignment="0" applyProtection="0"/>
    <xf numFmtId="0" fontId="2" fillId="0" borderId="0" applyNumberFormat="0" applyFill="0" applyBorder="0" applyAlignment="0" applyProtection="0"/>
    <xf numFmtId="0" fontId="3" fillId="6"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5" borderId="0" applyNumberFormat="0" applyBorder="0" applyAlignment="0" applyProtection="0"/>
    <xf numFmtId="0" fontId="3" fillId="0" borderId="0" applyNumberFormat="0" applyFill="0" applyAlignment="0" applyProtection="0"/>
    <xf numFmtId="0" fontId="3" fillId="0" borderId="0"/>
    <xf numFmtId="0" fontId="3" fillId="0" borderId="0" applyNumberFormat="0" applyFill="0" applyAlignment="0" applyProtection="0"/>
    <xf numFmtId="0" fontId="3" fillId="6" borderId="0" applyNumberFormat="0" applyBorder="0" applyAlignment="0" applyProtection="0"/>
    <xf numFmtId="0" fontId="8" fillId="0" borderId="6" applyNumberFormat="0" applyFill="0" applyAlignment="0" applyProtection="0"/>
    <xf numFmtId="0" fontId="3" fillId="6" borderId="0" applyNumberFormat="0" applyBorder="0" applyAlignment="0" applyProtection="0"/>
    <xf numFmtId="0" fontId="3" fillId="0" borderId="0"/>
    <xf numFmtId="0" fontId="3" fillId="0" borderId="0"/>
    <xf numFmtId="0" fontId="3" fillId="0" borderId="0"/>
    <xf numFmtId="0" fontId="3" fillId="15" borderId="0" applyNumberFormat="0" applyBorder="0" applyAlignment="0" applyProtection="0"/>
    <xf numFmtId="0" fontId="5" fillId="8"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5" fillId="16" borderId="0" applyNumberFormat="0" applyBorder="0" applyAlignment="0" applyProtection="0"/>
    <xf numFmtId="0" fontId="10" fillId="0" borderId="0"/>
    <xf numFmtId="0" fontId="3" fillId="5"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6" fillId="9" borderId="4" applyNumberFormat="0" applyAlignment="0" applyProtection="0"/>
    <xf numFmtId="0" fontId="3" fillId="18"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0" borderId="0" applyNumberFormat="0" applyBorder="0" applyAlignment="0" applyProtection="0"/>
    <xf numFmtId="0" fontId="3" fillId="0" borderId="0"/>
    <xf numFmtId="0" fontId="3" fillId="10" borderId="0" applyNumberFormat="0" applyBorder="0" applyAlignment="0" applyProtection="0"/>
    <xf numFmtId="0" fontId="3" fillId="0" borderId="0"/>
    <xf numFmtId="0" fontId="3" fillId="10" borderId="0" applyNumberFormat="0" applyBorder="0" applyAlignment="0" applyProtection="0"/>
    <xf numFmtId="0" fontId="3" fillId="20" borderId="0" applyNumberFormat="0" applyBorder="0" applyAlignment="0" applyProtection="0"/>
    <xf numFmtId="9" fontId="3" fillId="0" borderId="0" applyFont="0" applyFill="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5" fillId="13"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3" fillId="0" borderId="0"/>
    <xf numFmtId="0" fontId="12" fillId="30" borderId="0" applyNumberFormat="0" applyBorder="0" applyAlignment="0" applyProtection="0"/>
    <xf numFmtId="0" fontId="3" fillId="0" borderId="0"/>
    <xf numFmtId="0" fontId="3" fillId="0" borderId="0"/>
    <xf numFmtId="0" fontId="13" fillId="31" borderId="5" applyNumberFormat="0" applyAlignment="0" applyProtection="0"/>
    <xf numFmtId="166" fontId="4" fillId="0" borderId="0" applyFill="0" applyBorder="0" applyAlignment="0" applyProtection="0"/>
    <xf numFmtId="164" fontId="1" fillId="0" borderId="0" applyFont="0" applyFill="0" applyBorder="0" applyAlignment="0" applyProtection="0"/>
    <xf numFmtId="0" fontId="3" fillId="4" borderId="3" applyNumberFormat="0" applyFont="0" applyAlignment="0" applyProtection="0"/>
    <xf numFmtId="164" fontId="3" fillId="0" borderId="0" applyNumberFormat="0" applyFill="0" applyAlignment="0" applyProtection="0"/>
    <xf numFmtId="0" fontId="3" fillId="4" borderId="3" applyNumberFormat="0" applyFont="0" applyAlignment="0" applyProtection="0"/>
    <xf numFmtId="164" fontId="3" fillId="0" borderId="0" applyNumberFormat="0" applyFill="0" applyAlignment="0" applyProtection="0"/>
    <xf numFmtId="0" fontId="3" fillId="4" borderId="3" applyNumberFormat="0" applyFont="0" applyAlignment="0" applyProtection="0"/>
    <xf numFmtId="164" fontId="3" fillId="0" borderId="0" applyNumberFormat="0" applyFill="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5" fillId="0" borderId="0" applyNumberFormat="0" applyFill="0" applyBorder="0" applyAlignment="0" applyProtection="0"/>
    <xf numFmtId="0" fontId="3" fillId="0" borderId="0"/>
    <xf numFmtId="0" fontId="16" fillId="32" borderId="0" applyNumberFormat="0" applyBorder="0" applyAlignment="0" applyProtection="0"/>
    <xf numFmtId="0" fontId="17" fillId="0" borderId="9" applyNumberFormat="0" applyFill="0" applyAlignment="0" applyProtection="0"/>
    <xf numFmtId="0" fontId="11" fillId="0" borderId="8" applyNumberFormat="0" applyFill="0" applyAlignment="0" applyProtection="0"/>
    <xf numFmtId="0" fontId="8" fillId="0" borderId="0" applyNumberFormat="0" applyFill="0" applyBorder="0" applyAlignment="0" applyProtection="0"/>
    <xf numFmtId="0" fontId="18" fillId="33" borderId="4" applyNumberFormat="0" applyAlignment="0" applyProtection="0"/>
    <xf numFmtId="0" fontId="9" fillId="0" borderId="7" applyNumberFormat="0" applyFill="0" applyAlignment="0" applyProtection="0"/>
    <xf numFmtId="0" fontId="7" fillId="14" borderId="0" applyNumberFormat="0" applyBorder="0" applyAlignment="0" applyProtection="0"/>
    <xf numFmtId="0" fontId="3" fillId="0" borderId="0" applyNumberFormat="0" applyFill="0" applyAlignment="0" applyProtection="0"/>
    <xf numFmtId="0" fontId="3" fillId="0" borderId="0" applyNumberFormat="0" applyFill="0" applyAlignment="0" applyProtection="0"/>
    <xf numFmtId="0" fontId="3" fillId="0" borderId="0" applyNumberFormat="0" applyFill="0" applyAlignment="0" applyProtection="0"/>
    <xf numFmtId="0" fontId="1" fillId="0" borderId="0"/>
    <xf numFmtId="0" fontId="1" fillId="0" borderId="0"/>
    <xf numFmtId="0" fontId="1" fillId="0" borderId="0"/>
    <xf numFmtId="0" fontId="3" fillId="0" borderId="0" applyNumberFormat="0" applyFill="0" applyAlignment="0" applyProtection="0"/>
    <xf numFmtId="0" fontId="3" fillId="0" borderId="0" applyNumberFormat="0" applyFill="0" applyAlignment="0" applyProtection="0"/>
    <xf numFmtId="0" fontId="3" fillId="0" borderId="0" applyNumberFormat="0" applyFill="0" applyAlignment="0" applyProtection="0"/>
    <xf numFmtId="0" fontId="3" fillId="0" borderId="0"/>
    <xf numFmtId="0" fontId="3" fillId="0" borderId="0" applyNumberFormat="0" applyFill="0" applyAlignment="0" applyProtection="0"/>
    <xf numFmtId="0" fontId="3" fillId="0" borderId="0" applyNumberFormat="0" applyFill="0" applyAlignment="0" applyProtection="0"/>
    <xf numFmtId="0" fontId="3" fillId="0" borderId="0" applyNumberFormat="0" applyFill="0" applyAlignment="0" applyProtection="0"/>
    <xf numFmtId="0" fontId="3" fillId="0" borderId="0"/>
    <xf numFmtId="0" fontId="3" fillId="0" borderId="0"/>
    <xf numFmtId="0" fontId="3" fillId="0" borderId="0" applyNumberFormat="0" applyFill="0" applyAlignment="0" applyProtection="0"/>
    <xf numFmtId="0" fontId="3" fillId="0" borderId="0" applyNumberFormat="0" applyFill="0" applyAlignment="0" applyProtection="0"/>
    <xf numFmtId="0" fontId="3" fillId="0" borderId="0" applyNumberFormat="0" applyFill="0" applyAlignment="0" applyProtection="0"/>
    <xf numFmtId="0" fontId="3" fillId="0" borderId="0" applyNumberFormat="0" applyFill="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NumberFormat="0" applyFill="0" applyAlignment="0" applyProtection="0"/>
    <xf numFmtId="0" fontId="3" fillId="0" borderId="0" applyNumberFormat="0" applyFill="0" applyAlignment="0" applyProtection="0"/>
    <xf numFmtId="0" fontId="3" fillId="0" borderId="0"/>
    <xf numFmtId="0" fontId="3" fillId="0" borderId="0"/>
    <xf numFmtId="0" fontId="3" fillId="0" borderId="0" applyNumberFormat="0" applyFill="0" applyAlignment="0" applyProtection="0"/>
    <xf numFmtId="0" fontId="3" fillId="0" borderId="0" applyNumberFormat="0" applyFill="0" applyAlignment="0" applyProtection="0"/>
    <xf numFmtId="0" fontId="3" fillId="0" borderId="0" applyNumberFormat="0" applyFill="0" applyAlignment="0" applyProtection="0"/>
    <xf numFmtId="0" fontId="3" fillId="0" borderId="0" applyNumberFormat="0" applyFill="0" applyAlignment="0" applyProtection="0"/>
    <xf numFmtId="0" fontId="3" fillId="0" borderId="0" applyNumberFormat="0" applyFill="0" applyAlignment="0" applyProtection="0"/>
    <xf numFmtId="0" fontId="3" fillId="0" borderId="0" applyNumberFormat="0" applyFill="0" applyAlignment="0" applyProtection="0"/>
    <xf numFmtId="0" fontId="14" fillId="9" borderId="1" applyNumberFormat="0" applyAlignment="0" applyProtection="0"/>
    <xf numFmtId="9" fontId="4" fillId="0" borderId="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9" fillId="0" borderId="2"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 fillId="0" borderId="0" applyNumberFormat="0" applyFill="0" applyBorder="0" applyAlignment="0" applyProtection="0"/>
    <xf numFmtId="0" fontId="41" fillId="0" borderId="0"/>
  </cellStyleXfs>
  <cellXfs count="119">
    <xf numFmtId="0" fontId="0" fillId="0" borderId="0" xfId="0"/>
    <xf numFmtId="0" fontId="22" fillId="0" borderId="0" xfId="0" applyFont="1" applyAlignment="1" applyProtection="1">
      <alignment horizontal="center" vertical="top" wrapText="1"/>
      <protection hidden="1"/>
    </xf>
    <xf numFmtId="0" fontId="22" fillId="0" borderId="0" xfId="0" applyFont="1" applyAlignment="1" applyProtection="1">
      <alignment horizontal="left" vertical="center" wrapText="1"/>
      <protection hidden="1"/>
    </xf>
    <xf numFmtId="165" fontId="23" fillId="0" borderId="0" xfId="1" applyNumberFormat="1" applyFont="1" applyAlignment="1" applyProtection="1">
      <alignment horizontal="left" vertical="center" wrapText="1"/>
      <protection hidden="1"/>
    </xf>
    <xf numFmtId="0" fontId="23" fillId="0" borderId="0" xfId="0" applyFont="1" applyAlignment="1" applyProtection="1">
      <alignment horizontal="left" vertical="top" wrapText="1"/>
      <protection hidden="1"/>
    </xf>
    <xf numFmtId="0" fontId="23" fillId="0" borderId="0" xfId="0" applyFont="1" applyAlignment="1" applyProtection="1">
      <alignment horizontal="center" vertical="top" wrapText="1"/>
      <protection hidden="1"/>
    </xf>
    <xf numFmtId="0" fontId="23" fillId="0" borderId="0" xfId="0" applyFont="1" applyAlignment="1" applyProtection="1">
      <alignment horizontal="right" vertical="top" wrapText="1"/>
      <protection hidden="1"/>
    </xf>
    <xf numFmtId="0" fontId="23" fillId="0" borderId="0" xfId="0" applyFont="1" applyAlignment="1" applyProtection="1">
      <alignment vertical="center" wrapText="1"/>
      <protection hidden="1"/>
    </xf>
    <xf numFmtId="0" fontId="24" fillId="0" borderId="0" xfId="0" applyFont="1" applyAlignment="1" applyProtection="1">
      <alignment horizontal="left" vertical="center" wrapText="1"/>
      <protection hidden="1"/>
    </xf>
    <xf numFmtId="0" fontId="25" fillId="0" borderId="0" xfId="0" applyFont="1" applyAlignment="1" applyProtection="1">
      <alignment horizontal="center" wrapText="1"/>
      <protection hidden="1"/>
    </xf>
    <xf numFmtId="0" fontId="26" fillId="0" borderId="0" xfId="0" applyFont="1" applyAlignment="1" applyProtection="1">
      <alignment horizontal="center" vertical="top" wrapText="1"/>
      <protection hidden="1"/>
    </xf>
    <xf numFmtId="0" fontId="25" fillId="0" borderId="0" xfId="0" applyFont="1" applyAlignment="1" applyProtection="1">
      <alignment horizontal="center" vertical="top" wrapText="1"/>
      <protection hidden="1"/>
    </xf>
    <xf numFmtId="0" fontId="25" fillId="0" borderId="0" xfId="0" applyFont="1" applyAlignment="1" applyProtection="1">
      <alignment horizontal="left" vertical="center" wrapText="1"/>
      <protection hidden="1"/>
    </xf>
    <xf numFmtId="0" fontId="28" fillId="0" borderId="0" xfId="0" applyFont="1" applyAlignment="1" applyProtection="1">
      <alignment horizontal="left" vertical="center" wrapText="1"/>
      <protection hidden="1"/>
    </xf>
    <xf numFmtId="0" fontId="29" fillId="0" borderId="0" xfId="0" applyFont="1"/>
    <xf numFmtId="0" fontId="29" fillId="0" borderId="0" xfId="0" applyFont="1" applyAlignment="1">
      <alignment wrapText="1"/>
    </xf>
    <xf numFmtId="0" fontId="29" fillId="0" borderId="0" xfId="0" applyFont="1" applyAlignment="1">
      <alignment horizontal="left" vertical="center"/>
    </xf>
    <xf numFmtId="167" fontId="30" fillId="0" borderId="0" xfId="0" applyNumberFormat="1" applyFont="1"/>
    <xf numFmtId="0" fontId="29" fillId="0" borderId="0" xfId="0" applyFont="1" applyAlignment="1" applyProtection="1">
      <alignment horizontal="left" vertical="center" wrapText="1"/>
      <protection hidden="1"/>
    </xf>
    <xf numFmtId="0" fontId="29" fillId="0" borderId="0" xfId="0" applyFont="1" applyAlignment="1" applyProtection="1">
      <alignment horizontal="center" vertical="top" wrapText="1"/>
      <protection hidden="1"/>
    </xf>
    <xf numFmtId="0" fontId="24" fillId="0" borderId="0" xfId="0" applyFont="1" applyAlignment="1">
      <alignment horizontal="left" vertical="center"/>
    </xf>
    <xf numFmtId="0" fontId="32" fillId="0" borderId="0" xfId="0" applyFont="1"/>
    <xf numFmtId="0" fontId="23" fillId="0" borderId="10" xfId="0" applyFont="1" applyBorder="1" applyAlignment="1" applyProtection="1">
      <alignment horizontal="left" vertical="center" wrapText="1"/>
      <protection hidden="1"/>
    </xf>
    <xf numFmtId="9" fontId="33" fillId="0" borderId="10" xfId="0" applyNumberFormat="1" applyFont="1" applyBorder="1" applyAlignment="1" applyProtection="1">
      <alignment horizontal="left" vertical="center" wrapText="1"/>
      <protection hidden="1"/>
    </xf>
    <xf numFmtId="165" fontId="34" fillId="0" borderId="10" xfId="1" applyNumberFormat="1" applyFont="1" applyBorder="1" applyAlignment="1" applyProtection="1">
      <alignment horizontal="right" vertical="center" wrapText="1"/>
      <protection hidden="1"/>
    </xf>
    <xf numFmtId="169" fontId="34" fillId="0" borderId="10" xfId="2" applyNumberFormat="1" applyFont="1" applyBorder="1" applyAlignment="1" applyProtection="1">
      <alignment horizontal="right" vertical="center" wrapText="1"/>
      <protection hidden="1"/>
    </xf>
    <xf numFmtId="170" fontId="34" fillId="0" borderId="10" xfId="1" applyNumberFormat="1" applyFont="1" applyBorder="1" applyAlignment="1" applyProtection="1">
      <alignment horizontal="right" vertical="center" wrapText="1"/>
      <protection hidden="1"/>
    </xf>
    <xf numFmtId="9" fontId="34" fillId="0" borderId="10" xfId="2" applyFont="1" applyBorder="1" applyAlignment="1" applyProtection="1">
      <alignment horizontal="right" vertical="center" wrapText="1"/>
      <protection hidden="1"/>
    </xf>
    <xf numFmtId="0" fontId="35" fillId="0" borderId="10" xfId="4" applyFont="1" applyBorder="1" applyAlignment="1" applyProtection="1">
      <alignment horizontal="left" vertical="center" wrapText="1"/>
      <protection hidden="1"/>
    </xf>
    <xf numFmtId="0" fontId="23" fillId="0" borderId="0" xfId="0" applyFont="1" applyAlignment="1" applyProtection="1">
      <alignment horizontal="left" vertical="center" wrapText="1"/>
      <protection hidden="1"/>
    </xf>
    <xf numFmtId="0" fontId="23" fillId="0" borderId="0" xfId="0" applyFont="1" applyAlignment="1" applyProtection="1">
      <alignment horizontal="left" wrapText="1"/>
      <protection hidden="1"/>
    </xf>
    <xf numFmtId="0" fontId="26" fillId="0" borderId="0" xfId="0" applyFont="1" applyAlignment="1" applyProtection="1">
      <alignment horizontal="left" vertical="top" wrapText="1"/>
      <protection hidden="1"/>
    </xf>
    <xf numFmtId="0" fontId="23" fillId="0" borderId="0" xfId="0" applyFont="1" applyAlignment="1" applyProtection="1">
      <alignment horizontal="right" vertical="center" wrapText="1"/>
      <protection hidden="1"/>
    </xf>
    <xf numFmtId="0" fontId="30" fillId="0" borderId="10" xfId="0" applyFont="1" applyBorder="1" applyAlignment="1" applyProtection="1">
      <alignment horizontal="left" vertical="center" wrapText="1"/>
      <protection hidden="1"/>
    </xf>
    <xf numFmtId="9" fontId="33" fillId="0" borderId="10" xfId="0" quotePrefix="1" applyNumberFormat="1" applyFont="1" applyBorder="1" applyAlignment="1" applyProtection="1">
      <alignment horizontal="left" vertical="center" wrapText="1"/>
      <protection hidden="1"/>
    </xf>
    <xf numFmtId="9" fontId="36" fillId="0" borderId="10" xfId="0" quotePrefix="1" applyNumberFormat="1" applyFont="1" applyBorder="1" applyAlignment="1" applyProtection="1">
      <alignment horizontal="left" vertical="center" wrapText="1"/>
      <protection hidden="1"/>
    </xf>
    <xf numFmtId="9" fontId="36" fillId="0" borderId="10" xfId="0" applyNumberFormat="1" applyFont="1" applyBorder="1" applyAlignment="1" applyProtection="1">
      <alignment horizontal="left" vertical="center" wrapText="1"/>
      <protection hidden="1"/>
    </xf>
    <xf numFmtId="9" fontId="30" fillId="0" borderId="10" xfId="0" quotePrefix="1" applyNumberFormat="1" applyFont="1" applyBorder="1" applyAlignment="1" applyProtection="1">
      <alignment horizontal="left" vertical="center" wrapText="1"/>
      <protection hidden="1"/>
    </xf>
    <xf numFmtId="9" fontId="30" fillId="0" borderId="10" xfId="0" applyNumberFormat="1" applyFont="1" applyBorder="1" applyAlignment="1" applyProtection="1">
      <alignment horizontal="left" vertical="center" wrapText="1"/>
      <protection hidden="1"/>
    </xf>
    <xf numFmtId="169" fontId="37" fillId="0" borderId="10" xfId="2" applyNumberFormat="1" applyFont="1" applyBorder="1" applyAlignment="1" applyProtection="1">
      <alignment horizontal="right" vertical="center" wrapText="1"/>
      <protection hidden="1"/>
    </xf>
    <xf numFmtId="169" fontId="38" fillId="0" borderId="10" xfId="2" applyNumberFormat="1" applyFont="1" applyBorder="1" applyAlignment="1" applyProtection="1">
      <alignment horizontal="right" vertical="center" wrapText="1"/>
      <protection hidden="1"/>
    </xf>
    <xf numFmtId="0" fontId="27" fillId="0" borderId="0" xfId="0" applyFont="1" applyAlignment="1" applyProtection="1">
      <alignment horizontal="center" vertical="top" wrapText="1"/>
      <protection hidden="1"/>
    </xf>
    <xf numFmtId="0" fontId="27" fillId="0" borderId="0" xfId="0" applyFont="1" applyAlignment="1" applyProtection="1">
      <alignment horizontal="left" vertical="top"/>
      <protection hidden="1"/>
    </xf>
    <xf numFmtId="3" fontId="23" fillId="0" borderId="10" xfId="0" applyNumberFormat="1" applyFont="1" applyBorder="1" applyAlignment="1" applyProtection="1">
      <alignment horizontal="left" vertical="center" wrapText="1"/>
      <protection hidden="1"/>
    </xf>
    <xf numFmtId="0" fontId="40" fillId="0" borderId="10" xfId="0" applyFont="1" applyBorder="1" applyAlignment="1" applyProtection="1">
      <alignment horizontal="left" vertical="center" wrapText="1"/>
      <protection hidden="1"/>
    </xf>
    <xf numFmtId="0" fontId="43" fillId="0" borderId="0" xfId="98" applyFont="1" applyProtection="1">
      <protection hidden="1"/>
    </xf>
    <xf numFmtId="0" fontId="45" fillId="0" borderId="0" xfId="98" applyFont="1" applyAlignment="1">
      <alignment vertical="center"/>
    </xf>
    <xf numFmtId="0" fontId="43" fillId="0" borderId="0" xfId="98" applyFont="1" applyAlignment="1" applyProtection="1">
      <alignment vertical="center" wrapText="1"/>
      <protection hidden="1"/>
    </xf>
    <xf numFmtId="0" fontId="43" fillId="0" borderId="0" xfId="98" applyFont="1" applyAlignment="1" applyProtection="1">
      <alignment horizontal="left"/>
      <protection hidden="1"/>
    </xf>
    <xf numFmtId="0" fontId="47" fillId="0" borderId="0" xfId="98" applyFont="1" applyAlignment="1" applyProtection="1">
      <alignment vertical="center"/>
      <protection hidden="1"/>
    </xf>
    <xf numFmtId="0" fontId="48" fillId="0" borderId="0" xfId="98" applyFont="1" applyAlignment="1" applyProtection="1">
      <alignment vertical="center"/>
      <protection hidden="1"/>
    </xf>
    <xf numFmtId="0" fontId="45" fillId="0" borderId="0" xfId="148" applyFont="1" applyAlignment="1">
      <alignment vertical="center"/>
    </xf>
    <xf numFmtId="0" fontId="46" fillId="0" borderId="0" xfId="148" applyFont="1" applyAlignment="1">
      <alignment vertical="center"/>
    </xf>
    <xf numFmtId="0" fontId="51" fillId="0" borderId="15" xfId="148" applyFont="1" applyBorder="1" applyAlignment="1">
      <alignment vertical="center"/>
    </xf>
    <xf numFmtId="0" fontId="52" fillId="0" borderId="0" xfId="98" applyFont="1" applyProtection="1">
      <protection hidden="1"/>
    </xf>
    <xf numFmtId="0" fontId="51" fillId="0" borderId="0" xfId="148" applyFont="1" applyAlignment="1">
      <alignment vertical="center"/>
    </xf>
    <xf numFmtId="0" fontId="52" fillId="0" borderId="0" xfId="148" applyFont="1" applyAlignment="1">
      <alignment vertical="center"/>
    </xf>
    <xf numFmtId="0" fontId="53" fillId="0" borderId="0" xfId="4" applyFont="1" applyAlignment="1">
      <alignment vertical="center"/>
    </xf>
    <xf numFmtId="0" fontId="51" fillId="0" borderId="17" xfId="148" applyFont="1" applyBorder="1" applyAlignment="1">
      <alignment vertical="center"/>
    </xf>
    <xf numFmtId="0" fontId="31" fillId="2" borderId="20" xfId="98" applyFont="1" applyFill="1" applyBorder="1" applyAlignment="1" applyProtection="1">
      <alignment horizontal="center" vertical="center" wrapText="1"/>
      <protection hidden="1"/>
    </xf>
    <xf numFmtId="0" fontId="31" fillId="2" borderId="20" xfId="98" applyFont="1" applyFill="1" applyBorder="1" applyAlignment="1" applyProtection="1">
      <alignment horizontal="right" vertical="center" wrapText="1"/>
      <protection hidden="1"/>
    </xf>
    <xf numFmtId="0" fontId="23" fillId="0" borderId="0" xfId="0" applyFont="1" applyAlignment="1" applyProtection="1">
      <alignment vertical="center"/>
      <protection hidden="1"/>
    </xf>
    <xf numFmtId="0" fontId="32" fillId="0" borderId="10" xfId="0" applyFont="1" applyBorder="1" applyAlignment="1">
      <alignment horizontal="left" vertical="center" wrapText="1"/>
    </xf>
    <xf numFmtId="0" fontId="32" fillId="0" borderId="10" xfId="0" applyFont="1" applyBorder="1" applyAlignment="1">
      <alignment horizontal="justify" vertical="center" wrapText="1"/>
    </xf>
    <xf numFmtId="0" fontId="32" fillId="0" borderId="10" xfId="0" applyFont="1" applyBorder="1" applyAlignment="1">
      <alignment wrapText="1"/>
    </xf>
    <xf numFmtId="0" fontId="23" fillId="35" borderId="10" xfId="0" applyFont="1" applyFill="1" applyBorder="1" applyAlignment="1" applyProtection="1">
      <alignment horizontal="left" vertical="center" wrapText="1"/>
      <protection hidden="1"/>
    </xf>
    <xf numFmtId="3" fontId="23" fillId="35" borderId="10" xfId="0" applyNumberFormat="1" applyFont="1" applyFill="1" applyBorder="1" applyAlignment="1" applyProtection="1">
      <alignment horizontal="left" vertical="center" wrapText="1"/>
      <protection hidden="1"/>
    </xf>
    <xf numFmtId="9" fontId="33" fillId="35" borderId="10" xfId="0" quotePrefix="1" applyNumberFormat="1" applyFont="1" applyFill="1" applyBorder="1" applyAlignment="1" applyProtection="1">
      <alignment horizontal="left" vertical="center" wrapText="1"/>
      <protection hidden="1"/>
    </xf>
    <xf numFmtId="9" fontId="33" fillId="35" borderId="10" xfId="0" applyNumberFormat="1" applyFont="1" applyFill="1" applyBorder="1" applyAlignment="1" applyProtection="1">
      <alignment horizontal="left" vertical="center" wrapText="1"/>
      <protection hidden="1"/>
    </xf>
    <xf numFmtId="0" fontId="30" fillId="35" borderId="10" xfId="0" applyFont="1" applyFill="1" applyBorder="1" applyAlignment="1" applyProtection="1">
      <alignment horizontal="left" vertical="center" wrapText="1"/>
      <protection hidden="1"/>
    </xf>
    <xf numFmtId="165" fontId="34" fillId="35" borderId="10" xfId="1" applyNumberFormat="1" applyFont="1" applyFill="1" applyBorder="1" applyAlignment="1" applyProtection="1">
      <alignment horizontal="right" vertical="center" wrapText="1"/>
      <protection hidden="1"/>
    </xf>
    <xf numFmtId="169" fontId="34" fillId="35" borderId="10" xfId="2" applyNumberFormat="1" applyFont="1" applyFill="1" applyBorder="1" applyAlignment="1" applyProtection="1">
      <alignment horizontal="right" vertical="center" wrapText="1"/>
      <protection hidden="1"/>
    </xf>
    <xf numFmtId="170" fontId="34" fillId="35" borderId="10" xfId="1" applyNumberFormat="1" applyFont="1" applyFill="1" applyBorder="1" applyAlignment="1" applyProtection="1">
      <alignment horizontal="right" vertical="center" wrapText="1"/>
      <protection hidden="1"/>
    </xf>
    <xf numFmtId="9" fontId="34" fillId="35" borderId="10" xfId="2" applyFont="1" applyFill="1" applyBorder="1" applyAlignment="1" applyProtection="1">
      <alignment horizontal="right" vertical="center" wrapText="1"/>
      <protection hidden="1"/>
    </xf>
    <xf numFmtId="0" fontId="35" fillId="35" borderId="10" xfId="4" applyFont="1" applyFill="1" applyBorder="1" applyAlignment="1" applyProtection="1">
      <alignment horizontal="left" vertical="center" wrapText="1"/>
      <protection hidden="1"/>
    </xf>
    <xf numFmtId="0" fontId="24" fillId="35" borderId="0" xfId="0" applyFont="1" applyFill="1" applyAlignment="1" applyProtection="1">
      <alignment horizontal="left" vertical="center" wrapText="1"/>
      <protection hidden="1"/>
    </xf>
    <xf numFmtId="0" fontId="23" fillId="35" borderId="0" xfId="0" applyFont="1" applyFill="1" applyAlignment="1" applyProtection="1">
      <alignment horizontal="left" vertical="top" wrapText="1"/>
      <protection hidden="1"/>
    </xf>
    <xf numFmtId="0" fontId="23" fillId="35" borderId="0" xfId="0" applyFont="1" applyFill="1" applyAlignment="1" applyProtection="1">
      <alignment horizontal="left" vertical="center" wrapText="1"/>
      <protection hidden="1"/>
    </xf>
    <xf numFmtId="9" fontId="36" fillId="35" borderId="10" xfId="0" quotePrefix="1" applyNumberFormat="1" applyFont="1" applyFill="1" applyBorder="1" applyAlignment="1" applyProtection="1">
      <alignment horizontal="left" vertical="center" wrapText="1"/>
      <protection hidden="1"/>
    </xf>
    <xf numFmtId="0" fontId="32" fillId="35" borderId="10" xfId="0" applyFont="1" applyFill="1" applyBorder="1" applyAlignment="1">
      <alignment horizontal="left" vertical="center" wrapText="1"/>
    </xf>
    <xf numFmtId="9" fontId="36" fillId="35" borderId="10" xfId="0" applyNumberFormat="1" applyFont="1" applyFill="1" applyBorder="1" applyAlignment="1" applyProtection="1">
      <alignment horizontal="left" vertical="center" wrapText="1"/>
      <protection hidden="1"/>
    </xf>
    <xf numFmtId="0" fontId="32" fillId="35" borderId="10" xfId="0" applyFont="1" applyFill="1" applyBorder="1" applyAlignment="1" applyProtection="1">
      <alignment horizontal="left" vertical="center" wrapText="1"/>
      <protection hidden="1"/>
    </xf>
    <xf numFmtId="0" fontId="32" fillId="35" borderId="10" xfId="0" applyFont="1" applyFill="1" applyBorder="1" applyAlignment="1">
      <alignment horizontal="justify" vertical="center" wrapText="1"/>
    </xf>
    <xf numFmtId="169" fontId="38" fillId="35" borderId="10" xfId="2" applyNumberFormat="1" applyFont="1" applyFill="1" applyBorder="1" applyAlignment="1" applyProtection="1">
      <alignment horizontal="right" vertical="center" wrapText="1"/>
      <protection hidden="1"/>
    </xf>
    <xf numFmtId="0" fontId="39" fillId="35" borderId="10" xfId="0" applyFont="1" applyFill="1" applyBorder="1" applyAlignment="1" applyProtection="1">
      <alignment horizontal="left" vertical="center" wrapText="1"/>
      <protection hidden="1"/>
    </xf>
    <xf numFmtId="9" fontId="30" fillId="35" borderId="10" xfId="0" applyNumberFormat="1" applyFont="1" applyFill="1" applyBorder="1" applyAlignment="1" applyProtection="1">
      <alignment horizontal="left" vertical="center" wrapText="1"/>
      <protection hidden="1"/>
    </xf>
    <xf numFmtId="9" fontId="39" fillId="35" borderId="10" xfId="0" applyNumberFormat="1" applyFont="1" applyFill="1" applyBorder="1" applyAlignment="1" applyProtection="1">
      <alignment horizontal="left" vertical="center" wrapText="1"/>
      <protection hidden="1"/>
    </xf>
    <xf numFmtId="9" fontId="39" fillId="35" borderId="10" xfId="0" quotePrefix="1" applyNumberFormat="1" applyFont="1" applyFill="1" applyBorder="1" applyAlignment="1" applyProtection="1">
      <alignment horizontal="left" vertical="center" wrapText="1"/>
      <protection hidden="1"/>
    </xf>
    <xf numFmtId="0" fontId="23" fillId="35" borderId="10" xfId="0" quotePrefix="1" applyFont="1" applyFill="1" applyBorder="1" applyAlignment="1" applyProtection="1">
      <alignment horizontal="left" vertical="center" wrapText="1"/>
      <protection hidden="1"/>
    </xf>
    <xf numFmtId="0" fontId="31" fillId="2" borderId="14" xfId="98" applyFont="1" applyFill="1" applyBorder="1" applyAlignment="1" applyProtection="1">
      <alignment horizontal="center" vertical="center" wrapText="1"/>
      <protection hidden="1"/>
    </xf>
    <xf numFmtId="0" fontId="31" fillId="2" borderId="18" xfId="98" applyFont="1" applyFill="1" applyBorder="1" applyAlignment="1" applyProtection="1">
      <alignment horizontal="center" vertical="center" wrapText="1"/>
      <protection hidden="1"/>
    </xf>
    <xf numFmtId="0" fontId="31" fillId="2" borderId="13" xfId="98" applyFont="1" applyFill="1" applyBorder="1" applyAlignment="1" applyProtection="1">
      <alignment horizontal="center" vertical="center" wrapText="1"/>
      <protection hidden="1"/>
    </xf>
    <xf numFmtId="0" fontId="31" fillId="2" borderId="19" xfId="98" applyFont="1" applyFill="1" applyBorder="1" applyAlignment="1" applyProtection="1">
      <alignment horizontal="center" vertical="center" wrapText="1"/>
      <protection hidden="1"/>
    </xf>
    <xf numFmtId="0" fontId="31" fillId="2" borderId="11" xfId="98" applyFont="1" applyFill="1" applyBorder="1" applyAlignment="1" applyProtection="1">
      <alignment horizontal="center" vertical="center" wrapText="1"/>
      <protection hidden="1"/>
    </xf>
    <xf numFmtId="0" fontId="31" fillId="2" borderId="11" xfId="98" applyFont="1" applyFill="1" applyBorder="1" applyAlignment="1" applyProtection="1">
      <alignment horizontal="right" vertical="center" wrapText="1"/>
      <protection hidden="1"/>
    </xf>
    <xf numFmtId="0" fontId="31" fillId="2" borderId="20" xfId="98" applyFont="1" applyFill="1" applyBorder="1" applyAlignment="1" applyProtection="1">
      <alignment horizontal="right" vertical="center" wrapText="1"/>
      <protection hidden="1"/>
    </xf>
    <xf numFmtId="0" fontId="31" fillId="2" borderId="20" xfId="98" applyFont="1" applyFill="1" applyBorder="1" applyAlignment="1" applyProtection="1">
      <alignment horizontal="center" vertical="center" wrapText="1"/>
      <protection hidden="1"/>
    </xf>
    <xf numFmtId="168" fontId="31" fillId="2" borderId="11" xfId="83" applyNumberFormat="1" applyFont="1" applyFill="1" applyBorder="1" applyAlignment="1" applyProtection="1">
      <alignment horizontal="center" vertical="center" wrapText="1"/>
      <protection hidden="1"/>
    </xf>
    <xf numFmtId="168" fontId="31" fillId="2" borderId="20" xfId="83" applyNumberFormat="1" applyFont="1" applyFill="1" applyBorder="1" applyAlignment="1" applyProtection="1">
      <alignment horizontal="center" vertical="center" wrapText="1"/>
      <protection hidden="1"/>
    </xf>
    <xf numFmtId="0" fontId="31" fillId="2" borderId="11" xfId="98" applyFont="1" applyFill="1" applyBorder="1" applyAlignment="1" applyProtection="1">
      <alignment horizontal="center" vertical="center"/>
      <protection hidden="1"/>
    </xf>
    <xf numFmtId="0" fontId="31" fillId="2" borderId="20" xfId="98" applyFont="1" applyFill="1" applyBorder="1" applyAlignment="1" applyProtection="1">
      <alignment horizontal="center" vertical="center"/>
      <protection hidden="1"/>
    </xf>
    <xf numFmtId="0" fontId="31" fillId="2" borderId="12" xfId="98" applyFont="1" applyFill="1" applyBorder="1" applyAlignment="1" applyProtection="1">
      <alignment horizontal="center" vertical="center" wrapText="1"/>
      <protection hidden="1"/>
    </xf>
    <xf numFmtId="0" fontId="31" fillId="2" borderId="21" xfId="98" applyFont="1" applyFill="1" applyBorder="1" applyAlignment="1" applyProtection="1">
      <alignment horizontal="center" vertical="center" wrapText="1"/>
      <protection hidden="1"/>
    </xf>
    <xf numFmtId="169" fontId="31" fillId="2" borderId="11" xfId="51" applyNumberFormat="1" applyFont="1" applyFill="1" applyBorder="1" applyAlignment="1" applyProtection="1">
      <alignment horizontal="center" vertical="center" wrapText="1"/>
      <protection hidden="1"/>
    </xf>
    <xf numFmtId="0" fontId="42" fillId="0" borderId="0" xfId="98" applyFont="1" applyAlignment="1" applyProtection="1">
      <alignment horizontal="left" vertical="center"/>
      <protection hidden="1"/>
    </xf>
    <xf numFmtId="0" fontId="42" fillId="34" borderId="0" xfId="98" applyFont="1" applyFill="1" applyAlignment="1" applyProtection="1">
      <alignment horizontal="left" vertical="center"/>
      <protection hidden="1"/>
    </xf>
    <xf numFmtId="0" fontId="44" fillId="0" borderId="0" xfId="98" applyFont="1" applyAlignment="1" applyProtection="1">
      <alignment horizontal="left" vertical="center" wrapText="1"/>
      <protection hidden="1"/>
    </xf>
    <xf numFmtId="0" fontId="46" fillId="0" borderId="0" xfId="98" applyFont="1" applyAlignment="1">
      <alignment horizontal="left" vertical="center" wrapText="1"/>
    </xf>
    <xf numFmtId="0" fontId="44" fillId="0" borderId="0" xfId="98" applyFont="1" applyAlignment="1" applyProtection="1">
      <alignment horizontal="left" vertical="top" wrapText="1"/>
      <protection hidden="1"/>
    </xf>
    <xf numFmtId="0" fontId="45" fillId="0" borderId="0" xfId="148" applyFont="1" applyAlignment="1">
      <alignment vertical="center"/>
    </xf>
    <xf numFmtId="0" fontId="34" fillId="0" borderId="0" xfId="148" applyFont="1" applyAlignment="1">
      <alignment vertical="center"/>
    </xf>
    <xf numFmtId="0" fontId="50" fillId="0" borderId="0" xfId="148" applyFont="1" applyAlignment="1">
      <alignment vertical="center" wrapText="1"/>
    </xf>
    <xf numFmtId="0" fontId="46" fillId="0" borderId="0" xfId="148" applyFont="1" applyAlignment="1">
      <alignment vertical="center"/>
    </xf>
    <xf numFmtId="0" fontId="49" fillId="0" borderId="0" xfId="148" applyFont="1" applyAlignment="1">
      <alignment vertical="center"/>
    </xf>
    <xf numFmtId="0" fontId="51" fillId="0" borderId="15" xfId="148" applyFont="1" applyBorder="1" applyAlignment="1">
      <alignment vertical="center"/>
    </xf>
    <xf numFmtId="0" fontId="53" fillId="0" borderId="0" xfId="4" applyFont="1" applyAlignment="1">
      <alignment vertical="center"/>
    </xf>
    <xf numFmtId="0" fontId="52" fillId="0" borderId="0" xfId="148" applyFont="1" applyAlignment="1">
      <alignment vertical="center"/>
    </xf>
    <xf numFmtId="0" fontId="51" fillId="0" borderId="16" xfId="148" applyFont="1" applyBorder="1" applyAlignment="1">
      <alignment vertical="center"/>
    </xf>
    <xf numFmtId="0" fontId="51" fillId="0" borderId="0" xfId="148" applyFont="1" applyAlignment="1">
      <alignment vertical="center"/>
    </xf>
  </cellXfs>
  <cellStyles count="149">
    <cellStyle name="]_x000a__x000a_Zoomed=1_x000a__x000a_Row=0_x000a__x000a_Column=0_x000a__x000a_Height=0_x000a__x000a_Width=0_x000a__x000a_FontName=FoxFont_x000a__x000a_FontStyle=0_x000a__x000a_FontSize=9_x000a__x000a_PrtFontName=FoxPrin" xfId="28" xr:uid="{00000000-0005-0000-0000-000049000000}"/>
    <cellStyle name="20% - Accent1 2" xfId="29" xr:uid="{00000000-0005-0000-0000-00004A000000}"/>
    <cellStyle name="20% - Accent1 2 2" xfId="11" xr:uid="{00000000-0005-0000-0000-000014000000}"/>
    <cellStyle name="20% - Accent1 2 3" xfId="25" xr:uid="{00000000-0005-0000-0000-00003F000000}"/>
    <cellStyle name="20% - Accent2 2" xfId="30" xr:uid="{00000000-0005-0000-0000-00004B000000}"/>
    <cellStyle name="20% - Accent2 2 2" xfId="31" xr:uid="{00000000-0005-0000-0000-00004C000000}"/>
    <cellStyle name="20% - Accent2 2 3" xfId="32" xr:uid="{00000000-0005-0000-0000-00004D000000}"/>
    <cellStyle name="20% - Accent3 2" xfId="15" xr:uid="{00000000-0005-0000-0000-00001F000000}"/>
    <cellStyle name="20% - Accent3 2 2" xfId="17" xr:uid="{00000000-0005-0000-0000-000023000000}"/>
    <cellStyle name="20% - Accent3 2 3" xfId="5" xr:uid="{00000000-0005-0000-0000-000009000000}"/>
    <cellStyle name="20% - Accent4 2" xfId="24" xr:uid="{00000000-0005-0000-0000-00003E000000}"/>
    <cellStyle name="20% - Accent4 2 2" xfId="23" xr:uid="{00000000-0005-0000-0000-00003B000000}"/>
    <cellStyle name="20% - Accent4 2 3" xfId="26" xr:uid="{00000000-0005-0000-0000-000041000000}"/>
    <cellStyle name="20% - Accent5 2" xfId="33" xr:uid="{00000000-0005-0000-0000-00004E000000}"/>
    <cellStyle name="20% - Accent5 2 2" xfId="21" xr:uid="{00000000-0005-0000-0000-00002C000000}"/>
    <cellStyle name="20% - Accent5 2 3" xfId="34" xr:uid="{00000000-0005-0000-0000-00004F000000}"/>
    <cellStyle name="20% - Accent6 2" xfId="35" xr:uid="{00000000-0005-0000-0000-000050000000}"/>
    <cellStyle name="20% - Accent6 2 2" xfId="36" xr:uid="{00000000-0005-0000-0000-000051000000}"/>
    <cellStyle name="20% - Accent6 2 3" xfId="38" xr:uid="{00000000-0005-0000-0000-000053000000}"/>
    <cellStyle name="40% - Accent1 2" xfId="39" xr:uid="{00000000-0005-0000-0000-000054000000}"/>
    <cellStyle name="40% - Accent1 2 2" xfId="40" xr:uid="{00000000-0005-0000-0000-000055000000}"/>
    <cellStyle name="40% - Accent1 2 3" xfId="41" xr:uid="{00000000-0005-0000-0000-000056000000}"/>
    <cellStyle name="40% - Accent2 2" xfId="42" xr:uid="{00000000-0005-0000-0000-000057000000}"/>
    <cellStyle name="40% - Accent2 2 2" xfId="43" xr:uid="{00000000-0005-0000-0000-000058000000}"/>
    <cellStyle name="40% - Accent2 2 3" xfId="44" xr:uid="{00000000-0005-0000-0000-000059000000}"/>
    <cellStyle name="40% - Accent3 2" xfId="45" xr:uid="{00000000-0005-0000-0000-00005A000000}"/>
    <cellStyle name="40% - Accent3 2 2" xfId="47" xr:uid="{00000000-0005-0000-0000-00005C000000}"/>
    <cellStyle name="40% - Accent3 2 3" xfId="49" xr:uid="{00000000-0005-0000-0000-00005E000000}"/>
    <cellStyle name="40% - Accent4 2" xfId="50" xr:uid="{00000000-0005-0000-0000-00005F000000}"/>
    <cellStyle name="40% - Accent4 2 2" xfId="52" xr:uid="{00000000-0005-0000-0000-000061000000}"/>
    <cellStyle name="40% - Accent4 2 3" xfId="53" xr:uid="{00000000-0005-0000-0000-000062000000}"/>
    <cellStyle name="40% - Accent5 2" xfId="54" xr:uid="{00000000-0005-0000-0000-000063000000}"/>
    <cellStyle name="40% - Accent5 2 2" xfId="55" xr:uid="{00000000-0005-0000-0000-000064000000}"/>
    <cellStyle name="40% - Accent5 2 3" xfId="56" xr:uid="{00000000-0005-0000-0000-000065000000}"/>
    <cellStyle name="40% - Accent6 2" xfId="57" xr:uid="{00000000-0005-0000-0000-000066000000}"/>
    <cellStyle name="40% - Accent6 2 2" xfId="58" xr:uid="{00000000-0005-0000-0000-000067000000}"/>
    <cellStyle name="40% - Accent6 2 3" xfId="59" xr:uid="{00000000-0005-0000-0000-000068000000}"/>
    <cellStyle name="60% - Accent1 2" xfId="60" xr:uid="{00000000-0005-0000-0000-000069000000}"/>
    <cellStyle name="60% - Accent2 2" xfId="61" xr:uid="{00000000-0005-0000-0000-00006A000000}"/>
    <cellStyle name="60% - Accent3 2" xfId="22" xr:uid="{00000000-0005-0000-0000-00002F000000}"/>
    <cellStyle name="60% - Accent4 2" xfId="62" xr:uid="{00000000-0005-0000-0000-00006B000000}"/>
    <cellStyle name="60% - Accent5 2" xfId="63" xr:uid="{00000000-0005-0000-0000-00006C000000}"/>
    <cellStyle name="60% - Accent6 2" xfId="64" xr:uid="{00000000-0005-0000-0000-00006D000000}"/>
    <cellStyle name="Accent1 2" xfId="65" xr:uid="{00000000-0005-0000-0000-00006E000000}"/>
    <cellStyle name="Accent2 2" xfId="66" xr:uid="{00000000-0005-0000-0000-00006F000000}"/>
    <cellStyle name="Accent3 2" xfId="67" xr:uid="{00000000-0005-0000-0000-000070000000}"/>
    <cellStyle name="Accent4 2" xfId="27" xr:uid="{00000000-0005-0000-0000-000045000000}"/>
    <cellStyle name="Accent5 2" xfId="68" xr:uid="{00000000-0005-0000-0000-000071000000}"/>
    <cellStyle name="Accent6 2" xfId="69" xr:uid="{00000000-0005-0000-0000-000072000000}"/>
    <cellStyle name="Bad 2" xfId="71" xr:uid="{00000000-0005-0000-0000-000074000000}"/>
    <cellStyle name="Bình thường" xfId="0" builtinId="0"/>
    <cellStyle name="Calculation 2" xfId="37" xr:uid="{00000000-0005-0000-0000-000052000000}"/>
    <cellStyle name="Check Cell 2" xfId="74" xr:uid="{00000000-0005-0000-0000-000077000000}"/>
    <cellStyle name="Comma 2" xfId="75" xr:uid="{00000000-0005-0000-0000-000078000000}"/>
    <cellStyle name="Comma 2 2" xfId="76" xr:uid="{00000000-0005-0000-0000-000079000000}"/>
    <cellStyle name="Comma 3" xfId="78" xr:uid="{00000000-0005-0000-0000-00007B000000}"/>
    <cellStyle name="Comma 3 2" xfId="80" xr:uid="{00000000-0005-0000-0000-00007D000000}"/>
    <cellStyle name="Comma 3 3" xfId="82" xr:uid="{00000000-0005-0000-0000-00007F000000}"/>
    <cellStyle name="Comma 4" xfId="83" xr:uid="{00000000-0005-0000-0000-000080000000}"/>
    <cellStyle name="Comma 4 2" xfId="84" xr:uid="{00000000-0005-0000-0000-000081000000}"/>
    <cellStyle name="Comma 4 3" xfId="85" xr:uid="{00000000-0005-0000-0000-000082000000}"/>
    <cellStyle name="Dấu phẩy" xfId="1" builtinId="3"/>
    <cellStyle name="Explanatory Text 2" xfId="86" xr:uid="{00000000-0005-0000-0000-000083000000}"/>
    <cellStyle name="Good 2" xfId="88" xr:uid="{00000000-0005-0000-0000-000085000000}"/>
    <cellStyle name="Heading 1 2" xfId="89" xr:uid="{00000000-0005-0000-0000-000086000000}"/>
    <cellStyle name="Heading 2 2" xfId="90" xr:uid="{00000000-0005-0000-0000-000087000000}"/>
    <cellStyle name="Heading 3 2" xfId="16" xr:uid="{00000000-0005-0000-0000-000022000000}"/>
    <cellStyle name="Heading 4 2" xfId="91" xr:uid="{00000000-0005-0000-0000-000088000000}"/>
    <cellStyle name="Hyperlink" xfId="4" xr:uid="{00000000-000B-0000-0000-000008000000}"/>
    <cellStyle name="Hyperlink 2" xfId="146" xr:uid="{2CD1CC70-3477-4578-A699-ACB9C39B79F3}"/>
    <cellStyle name="Hyperlink 2 2" xfId="147" xr:uid="{4B243DE8-25A4-4F37-8222-DD7B3D996E74}"/>
    <cellStyle name="Input 2" xfId="92" xr:uid="{00000000-0005-0000-0000-000089000000}"/>
    <cellStyle name="Linked Cell 2" xfId="93" xr:uid="{00000000-0005-0000-0000-00008A000000}"/>
    <cellStyle name="Neutral 2" xfId="94" xr:uid="{00000000-0005-0000-0000-00008B000000}"/>
    <cellStyle name="Normal 10" xfId="95" xr:uid="{00000000-0005-0000-0000-00008C000000}"/>
    <cellStyle name="Normal 10 2" xfId="96" xr:uid="{00000000-0005-0000-0000-00008D000000}"/>
    <cellStyle name="Normal 10 3" xfId="97" xr:uid="{00000000-0005-0000-0000-00008E000000}"/>
    <cellStyle name="Normal 11" xfId="98" xr:uid="{00000000-0005-0000-0000-00008F000000}"/>
    <cellStyle name="Normal 2" xfId="99" xr:uid="{00000000-0005-0000-0000-000090000000}"/>
    <cellStyle name="Normal 2 2" xfId="100" xr:uid="{00000000-0005-0000-0000-000091000000}"/>
    <cellStyle name="Normal 2 3" xfId="148" xr:uid="{8999D343-215C-47A2-82BA-D7D3AB4C2DC3}"/>
    <cellStyle name="Normal 3" xfId="101" xr:uid="{00000000-0005-0000-0000-000092000000}"/>
    <cellStyle name="Normal 3 2" xfId="102" xr:uid="{00000000-0005-0000-0000-000093000000}"/>
    <cellStyle name="Normal 3 3" xfId="103" xr:uid="{00000000-0005-0000-0000-000094000000}"/>
    <cellStyle name="Normal 4" xfId="104" xr:uid="{00000000-0005-0000-0000-000095000000}"/>
    <cellStyle name="Normal 4 2" xfId="105" xr:uid="{00000000-0005-0000-0000-000096000000}"/>
    <cellStyle name="Normal 4 2 2" xfId="106" xr:uid="{00000000-0005-0000-0000-000097000000}"/>
    <cellStyle name="Normal 4 2 3" xfId="107" xr:uid="{00000000-0005-0000-0000-000098000000}"/>
    <cellStyle name="Normal 4 3" xfId="108" xr:uid="{00000000-0005-0000-0000-000099000000}"/>
    <cellStyle name="Normal 4 4" xfId="109" xr:uid="{00000000-0005-0000-0000-00009A000000}"/>
    <cellStyle name="Normal 5" xfId="110" xr:uid="{00000000-0005-0000-0000-00009B000000}"/>
    <cellStyle name="Normal 5 2" xfId="111" xr:uid="{00000000-0005-0000-0000-00009C000000}"/>
    <cellStyle name="Normal 5 3" xfId="14" xr:uid="{00000000-0005-0000-0000-00001C000000}"/>
    <cellStyle name="Normal 6" xfId="112" xr:uid="{00000000-0005-0000-0000-00009D000000}"/>
    <cellStyle name="Normal 6 2" xfId="113" xr:uid="{00000000-0005-0000-0000-00009E000000}"/>
    <cellStyle name="Normal 6 3" xfId="12" xr:uid="{00000000-0005-0000-0000-000018000000}"/>
    <cellStyle name="Normal 61" xfId="114" xr:uid="{00000000-0005-0000-0000-00009F000000}"/>
    <cellStyle name="Normal 61 2" xfId="115" xr:uid="{00000000-0005-0000-0000-0000A0000000}"/>
    <cellStyle name="Normal 61 3" xfId="116" xr:uid="{00000000-0005-0000-0000-0000A1000000}"/>
    <cellStyle name="Normal 62" xfId="20" xr:uid="{00000000-0005-0000-0000-000027000000}"/>
    <cellStyle name="Normal 62 2" xfId="87" xr:uid="{00000000-0005-0000-0000-000084000000}"/>
    <cellStyle name="Normal 62 3" xfId="117" xr:uid="{00000000-0005-0000-0000-0000A2000000}"/>
    <cellStyle name="Normal 63" xfId="8" xr:uid="{00000000-0005-0000-0000-00000D000000}"/>
    <cellStyle name="Normal 63 2" xfId="118" xr:uid="{00000000-0005-0000-0000-0000A3000000}"/>
    <cellStyle name="Normal 63 3" xfId="70" xr:uid="{00000000-0005-0000-0000-000073000000}"/>
    <cellStyle name="Normal 64" xfId="46" xr:uid="{00000000-0005-0000-0000-00005B000000}"/>
    <cellStyle name="Normal 64 2" xfId="119" xr:uid="{00000000-0005-0000-0000-0000A4000000}"/>
    <cellStyle name="Normal 64 3" xfId="120" xr:uid="{00000000-0005-0000-0000-0000A5000000}"/>
    <cellStyle name="Normal 66" xfId="121" xr:uid="{00000000-0005-0000-0000-0000A6000000}"/>
    <cellStyle name="Normal 66 2" xfId="122" xr:uid="{00000000-0005-0000-0000-0000A7000000}"/>
    <cellStyle name="Normal 66 3" xfId="123" xr:uid="{00000000-0005-0000-0000-0000A8000000}"/>
    <cellStyle name="Normal 67" xfId="10" xr:uid="{00000000-0005-0000-0000-000010000000}"/>
    <cellStyle name="Normal 67 2" xfId="73" xr:uid="{00000000-0005-0000-0000-000076000000}"/>
    <cellStyle name="Normal 67 3" xfId="125" xr:uid="{00000000-0005-0000-0000-0000AA000000}"/>
    <cellStyle name="Normal 68" xfId="127" xr:uid="{00000000-0005-0000-0000-0000AC000000}"/>
    <cellStyle name="Normal 68 2" xfId="19" xr:uid="{00000000-0005-0000-0000-000026000000}"/>
    <cellStyle name="Normal 68 3" xfId="7" xr:uid="{00000000-0005-0000-0000-00000C000000}"/>
    <cellStyle name="Normal 69" xfId="128" xr:uid="{00000000-0005-0000-0000-0000AD000000}"/>
    <cellStyle name="Normal 69 2" xfId="129" xr:uid="{00000000-0005-0000-0000-0000AE000000}"/>
    <cellStyle name="Normal 69 3" xfId="13" xr:uid="{00000000-0005-0000-0000-00001A000000}"/>
    <cellStyle name="Normal 7" xfId="130" xr:uid="{00000000-0005-0000-0000-0000AF000000}"/>
    <cellStyle name="Normal 7 2" xfId="3" xr:uid="{00000000-0005-0000-0000-000007000000}"/>
    <cellStyle name="Normal 7 3" xfId="131" xr:uid="{00000000-0005-0000-0000-0000B0000000}"/>
    <cellStyle name="Normal 70" xfId="48" xr:uid="{00000000-0005-0000-0000-00005D000000}"/>
    <cellStyle name="Normal 70 2" xfId="132" xr:uid="{00000000-0005-0000-0000-0000B1000000}"/>
    <cellStyle name="Normal 70 3" xfId="133" xr:uid="{00000000-0005-0000-0000-0000B2000000}"/>
    <cellStyle name="Normal 72" xfId="9" xr:uid="{00000000-0005-0000-0000-00000F000000}"/>
    <cellStyle name="Normal 72 2" xfId="72" xr:uid="{00000000-0005-0000-0000-000075000000}"/>
    <cellStyle name="Normal 72 3" xfId="124" xr:uid="{00000000-0005-0000-0000-0000A9000000}"/>
    <cellStyle name="Normal 73" xfId="126" xr:uid="{00000000-0005-0000-0000-0000AB000000}"/>
    <cellStyle name="Normal 73 2" xfId="18" xr:uid="{00000000-0005-0000-0000-000025000000}"/>
    <cellStyle name="Normal 73 3" xfId="6" xr:uid="{00000000-0005-0000-0000-00000B000000}"/>
    <cellStyle name="Normal 8" xfId="134" xr:uid="{00000000-0005-0000-0000-0000B3000000}"/>
    <cellStyle name="Normal 8 2" xfId="135" xr:uid="{00000000-0005-0000-0000-0000B4000000}"/>
    <cellStyle name="Normal 8 3" xfId="136" xr:uid="{00000000-0005-0000-0000-0000B5000000}"/>
    <cellStyle name="Normal 9" xfId="137" xr:uid="{00000000-0005-0000-0000-0000B6000000}"/>
    <cellStyle name="Normal 9 2" xfId="138" xr:uid="{00000000-0005-0000-0000-0000B7000000}"/>
    <cellStyle name="Normal 9 3" xfId="139" xr:uid="{00000000-0005-0000-0000-0000B8000000}"/>
    <cellStyle name="Note 2" xfId="77" xr:uid="{00000000-0005-0000-0000-00007A000000}"/>
    <cellStyle name="Note 2 2" xfId="79" xr:uid="{00000000-0005-0000-0000-00007C000000}"/>
    <cellStyle name="Note 2 3" xfId="81" xr:uid="{00000000-0005-0000-0000-00007E000000}"/>
    <cellStyle name="Output 2" xfId="140" xr:uid="{00000000-0005-0000-0000-0000B9000000}"/>
    <cellStyle name="Percent 2" xfId="141" xr:uid="{00000000-0005-0000-0000-0000BA000000}"/>
    <cellStyle name="Percent 3" xfId="51" xr:uid="{00000000-0005-0000-0000-000060000000}"/>
    <cellStyle name="Percent 3 2" xfId="142" xr:uid="{00000000-0005-0000-0000-0000BB000000}"/>
    <cellStyle name="Percent 3 3" xfId="143" xr:uid="{00000000-0005-0000-0000-0000BC000000}"/>
    <cellStyle name="Phần trăm" xfId="2" builtinId="5"/>
    <cellStyle name="Total 2" xfId="144" xr:uid="{00000000-0005-0000-0000-0000BD000000}"/>
    <cellStyle name="Warning Text 2" xfId="145" xr:uid="{00000000-0005-0000-0000-0000BE000000}"/>
  </cellStyles>
  <dxfs count="74">
    <dxf>
      <font>
        <color theme="1"/>
      </font>
    </dxf>
    <dxf>
      <font>
        <color theme="1"/>
      </font>
    </dxf>
    <dxf>
      <font>
        <color auto="1"/>
      </font>
    </dxf>
    <dxf>
      <font>
        <color auto="1"/>
      </font>
    </dxf>
    <dxf>
      <font>
        <color auto="1"/>
      </font>
    </dxf>
    <dxf>
      <font>
        <color theme="1"/>
      </font>
    </dxf>
    <dxf>
      <font>
        <color theme="1"/>
      </font>
    </dxf>
    <dxf>
      <font>
        <color rgb="FF00B050"/>
      </font>
    </dxf>
    <dxf>
      <font>
        <color rgb="FFE31937"/>
      </font>
    </dxf>
    <dxf>
      <fill>
        <patternFill>
          <bgColor theme="0" tint="-4.9989318521683403E-2"/>
        </patternFill>
      </fill>
    </dxf>
    <dxf>
      <fill>
        <patternFill>
          <bgColor theme="0" tint="-4.9989318521683403E-2"/>
        </patternFill>
      </fill>
    </dxf>
    <dxf>
      <fill>
        <patternFill>
          <bgColor theme="0" tint="-4.9989318521683403E-2"/>
        </patternFill>
      </fill>
    </dxf>
    <dxf>
      <font>
        <color rgb="FFE6AF00"/>
      </font>
    </dxf>
    <dxf>
      <font>
        <color rgb="FFFFC000"/>
      </font>
    </dxf>
    <dxf>
      <font>
        <color rgb="FF00B050"/>
      </font>
    </dxf>
    <dxf>
      <font>
        <color rgb="FFE31937"/>
      </font>
    </dxf>
    <dxf>
      <font>
        <color rgb="FF00B050"/>
      </font>
    </dxf>
    <dxf>
      <font>
        <color rgb="FF00B050"/>
      </font>
    </dxf>
    <dxf>
      <font>
        <color rgb="FF00B050"/>
      </font>
    </dxf>
    <dxf>
      <font>
        <color rgb="FFE6AF00"/>
      </font>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E31937"/>
      </font>
    </dxf>
    <dxf>
      <font>
        <color rgb="FF00B050"/>
      </font>
    </dxf>
    <dxf>
      <font>
        <strike val="0"/>
        <color rgb="FFE31937"/>
      </font>
    </dxf>
    <dxf>
      <font>
        <strike val="0"/>
        <color rgb="FF00B050"/>
      </font>
    </dxf>
    <dxf>
      <font>
        <strike val="0"/>
        <color rgb="FF00B050"/>
      </font>
    </dxf>
    <dxf>
      <font>
        <strike val="0"/>
        <color rgb="FFE31937"/>
      </font>
    </dxf>
    <dxf>
      <font>
        <strike val="0"/>
        <color rgb="FF00B050"/>
      </font>
    </dxf>
    <dxf>
      <font>
        <strike val="0"/>
        <color rgb="FFE31937"/>
      </font>
    </dxf>
    <dxf>
      <font>
        <strike val="0"/>
        <color rgb="FF00B050"/>
      </font>
    </dxf>
    <dxf>
      <font>
        <strike val="0"/>
        <color rgb="FFE31937"/>
      </font>
    </dxf>
    <dxf>
      <font>
        <color rgb="FF00B050"/>
      </font>
    </dxf>
    <dxf>
      <font>
        <color rgb="FFE31937"/>
      </font>
    </dxf>
    <dxf>
      <font>
        <strike val="0"/>
        <color rgb="FF00B050"/>
      </font>
    </dxf>
    <dxf>
      <font>
        <strike val="0"/>
        <color rgb="FFE31937"/>
      </font>
    </dxf>
    <dxf>
      <font>
        <strike val="0"/>
        <color rgb="FF00B050"/>
      </font>
    </dxf>
    <dxf>
      <font>
        <strike val="0"/>
        <color rgb="FFE31937"/>
      </font>
    </dxf>
    <dxf>
      <font>
        <strike val="0"/>
        <color rgb="FF00B050"/>
      </font>
    </dxf>
    <dxf>
      <font>
        <color rgb="FFE31937"/>
      </font>
    </dxf>
    <dxf>
      <font>
        <color rgb="FF00B050"/>
      </font>
    </dxf>
    <dxf>
      <font>
        <color rgb="FFE31937"/>
      </font>
    </dxf>
    <dxf>
      <font>
        <color rgb="FF00B050"/>
      </font>
    </dxf>
    <dxf>
      <font>
        <strike val="0"/>
        <color rgb="FF00B050"/>
      </font>
    </dxf>
    <dxf>
      <font>
        <strike val="0"/>
        <color rgb="FFE31937"/>
      </font>
    </dxf>
    <dxf>
      <font>
        <color rgb="FFE31937"/>
      </font>
    </dxf>
    <dxf>
      <font>
        <color rgb="FF00B050"/>
      </font>
    </dxf>
    <dxf>
      <font>
        <color rgb="FFE31937"/>
      </font>
    </dxf>
    <dxf>
      <font>
        <color rgb="FF00B050"/>
      </font>
    </dxf>
    <dxf>
      <font>
        <strike val="0"/>
        <color rgb="FFE31937"/>
      </font>
    </dxf>
    <dxf>
      <font>
        <strike val="0"/>
        <color rgb="FF00B050"/>
      </font>
    </dxf>
    <dxf>
      <font>
        <strike val="0"/>
        <color rgb="FFE31937"/>
      </font>
    </dxf>
    <dxf>
      <font>
        <strike val="0"/>
        <color rgb="FF00B050"/>
      </font>
    </dxf>
    <dxf>
      <font>
        <strike val="0"/>
        <color rgb="FFE31937"/>
      </font>
    </dxf>
    <dxf>
      <font>
        <strike val="0"/>
        <color rgb="FF00B050"/>
      </font>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31937"/>
      <color rgb="FFE6A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CFA7FAC4-6536-4B1E-95DA-79CB78008F2D}"/>
  <namedSheetView name="View2" id="{9B53C4A1-0173-401C-B757-8C1B7F7AFA82}"/>
  <namedSheetView name="View3" id="{32EAEEE5-5C26-4614-93B2-8E867066E3D8}"/>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duytmp@ssi.com.vn" TargetMode="External"/><Relationship Id="rId18" Type="http://schemas.openxmlformats.org/officeDocument/2006/relationships/hyperlink" Target="mailto:duytmp@ssi.com.vn" TargetMode="External"/><Relationship Id="rId26" Type="http://schemas.openxmlformats.org/officeDocument/2006/relationships/hyperlink" Target="mailto:chaudm@ssi.com.vn" TargetMode="External"/><Relationship Id="rId39" Type="http://schemas.openxmlformats.org/officeDocument/2006/relationships/hyperlink" Target="mailto:duytmp@ssi.com.vn" TargetMode="External"/><Relationship Id="rId21" Type="http://schemas.openxmlformats.org/officeDocument/2006/relationships/hyperlink" Target="mailto:duytmp@ssi.com.vn" TargetMode="External"/><Relationship Id="rId34" Type="http://schemas.openxmlformats.org/officeDocument/2006/relationships/hyperlink" Target="mailto:duytmp@ssi.com.vn" TargetMode="External"/><Relationship Id="rId7" Type="http://schemas.openxmlformats.org/officeDocument/2006/relationships/hyperlink" Target="mailto:thanhntk@ssi.com.vn" TargetMode="External"/><Relationship Id="rId2" Type="http://schemas.openxmlformats.org/officeDocument/2006/relationships/hyperlink" Target="mailto:duytmp@ssi.com.vn" TargetMode="External"/><Relationship Id="rId16" Type="http://schemas.openxmlformats.org/officeDocument/2006/relationships/hyperlink" Target="mailto:giangnh@ssi.com.vn" TargetMode="External"/><Relationship Id="rId20" Type="http://schemas.openxmlformats.org/officeDocument/2006/relationships/hyperlink" Target="mailto:thanhntk@ssi.com.vn" TargetMode="External"/><Relationship Id="rId29" Type="http://schemas.openxmlformats.org/officeDocument/2006/relationships/hyperlink" Target="mailto:tuanta2@ssi.com.vn" TargetMode="External"/><Relationship Id="rId41" Type="http://schemas.microsoft.com/office/2019/04/relationships/namedSheetView" Target="../namedSheetViews/namedSheetView1.xml"/><Relationship Id="rId1" Type="http://schemas.openxmlformats.org/officeDocument/2006/relationships/hyperlink" Target="mailto:duytmp@ssi.com.vn" TargetMode="External"/><Relationship Id="rId6" Type="http://schemas.openxmlformats.org/officeDocument/2006/relationships/hyperlink" Target="mailto:giangnh@ssi.com.vn" TargetMode="External"/><Relationship Id="rId11" Type="http://schemas.openxmlformats.org/officeDocument/2006/relationships/hyperlink" Target="mailto:tuanta2@ssi.com.vn" TargetMode="External"/><Relationship Id="rId24" Type="http://schemas.openxmlformats.org/officeDocument/2006/relationships/hyperlink" Target="mailto:trangtt2@ssi.com.vn" TargetMode="External"/><Relationship Id="rId32" Type="http://schemas.openxmlformats.org/officeDocument/2006/relationships/hyperlink" Target="mailto:chaudm@ssi.com.vn" TargetMode="External"/><Relationship Id="rId37" Type="http://schemas.openxmlformats.org/officeDocument/2006/relationships/hyperlink" Target="mailto:duytmp@ssi.com.vn" TargetMode="External"/><Relationship Id="rId40" Type="http://schemas.openxmlformats.org/officeDocument/2006/relationships/printerSettings" Target="../printerSettings/printerSettings1.bin"/><Relationship Id="rId5" Type="http://schemas.openxmlformats.org/officeDocument/2006/relationships/hyperlink" Target="mailto:thanhntk@ssi.com.vn" TargetMode="External"/><Relationship Id="rId15" Type="http://schemas.openxmlformats.org/officeDocument/2006/relationships/hyperlink" Target="mailto:thanhntk@ssi.com.vn" TargetMode="External"/><Relationship Id="rId23" Type="http://schemas.openxmlformats.org/officeDocument/2006/relationships/hyperlink" Target="mailto:duytmp@ssi.com.vn" TargetMode="External"/><Relationship Id="rId28" Type="http://schemas.openxmlformats.org/officeDocument/2006/relationships/hyperlink" Target="mailto:minhdt1@ssi.com.vn" TargetMode="External"/><Relationship Id="rId36" Type="http://schemas.openxmlformats.org/officeDocument/2006/relationships/hyperlink" Target="mailto:ngantp@ssi.com.vn" TargetMode="External"/><Relationship Id="rId10" Type="http://schemas.openxmlformats.org/officeDocument/2006/relationships/hyperlink" Target="mailto:chaudm@ssi.com.vn" TargetMode="External"/><Relationship Id="rId19" Type="http://schemas.openxmlformats.org/officeDocument/2006/relationships/hyperlink" Target="mailto:trangtt2@ssi.com.vn" TargetMode="External"/><Relationship Id="rId31" Type="http://schemas.openxmlformats.org/officeDocument/2006/relationships/hyperlink" Target="mailto:ngantp@ssi.com.vn" TargetMode="External"/><Relationship Id="rId4" Type="http://schemas.openxmlformats.org/officeDocument/2006/relationships/hyperlink" Target="mailto:ngantp@ssi.com.vn" TargetMode="External"/><Relationship Id="rId9" Type="http://schemas.openxmlformats.org/officeDocument/2006/relationships/hyperlink" Target="mailto:duytmp@ssi.com.vn" TargetMode="External"/><Relationship Id="rId14" Type="http://schemas.openxmlformats.org/officeDocument/2006/relationships/hyperlink" Target="mailto:tuanha2@ssi.com.vn" TargetMode="External"/><Relationship Id="rId22" Type="http://schemas.openxmlformats.org/officeDocument/2006/relationships/hyperlink" Target="mailto:duytmp@ssi.com.vn" TargetMode="External"/><Relationship Id="rId27" Type="http://schemas.openxmlformats.org/officeDocument/2006/relationships/hyperlink" Target="mailto:giangnh@ssi.com.vn" TargetMode="External"/><Relationship Id="rId30" Type="http://schemas.openxmlformats.org/officeDocument/2006/relationships/hyperlink" Target="mailto:chaudm@ssi.com.vn" TargetMode="External"/><Relationship Id="rId35" Type="http://schemas.openxmlformats.org/officeDocument/2006/relationships/hyperlink" Target="mailto:chaudm@ssi.com.vn" TargetMode="External"/><Relationship Id="rId8" Type="http://schemas.openxmlformats.org/officeDocument/2006/relationships/hyperlink" Target="mailto:giangnh@ssi.com.vn" TargetMode="External"/><Relationship Id="rId3" Type="http://schemas.openxmlformats.org/officeDocument/2006/relationships/hyperlink" Target="mailto:ngantp@ssi.com.vn" TargetMode="External"/><Relationship Id="rId12" Type="http://schemas.openxmlformats.org/officeDocument/2006/relationships/hyperlink" Target="mailto:duytmp@ssi.com.vn" TargetMode="External"/><Relationship Id="rId17" Type="http://schemas.openxmlformats.org/officeDocument/2006/relationships/hyperlink" Target="mailto:giangnh@ssi.com.vn" TargetMode="External"/><Relationship Id="rId25" Type="http://schemas.openxmlformats.org/officeDocument/2006/relationships/hyperlink" Target="mailto:duytmp@ssi.com.vn" TargetMode="External"/><Relationship Id="rId33" Type="http://schemas.openxmlformats.org/officeDocument/2006/relationships/hyperlink" Target="mailto:tuanta2@ssi.com.vn" TargetMode="External"/><Relationship Id="rId38" Type="http://schemas.openxmlformats.org/officeDocument/2006/relationships/hyperlink" Target="mailto:thanhntk@ssi.com.vn"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giangnh@ssi.com.vn" TargetMode="External"/><Relationship Id="rId13" Type="http://schemas.openxmlformats.org/officeDocument/2006/relationships/hyperlink" Target="mailto:minhdt1@ssi.com.vn" TargetMode="External"/><Relationship Id="rId3" Type="http://schemas.openxmlformats.org/officeDocument/2006/relationships/hyperlink" Target="mailto:trangph@ssi.com.vn" TargetMode="External"/><Relationship Id="rId7" Type="http://schemas.openxmlformats.org/officeDocument/2006/relationships/hyperlink" Target="mailto:tuntt@ssi.com.vn" TargetMode="External"/><Relationship Id="rId12" Type="http://schemas.openxmlformats.org/officeDocument/2006/relationships/hyperlink" Target="mailto:trangph@ssi.com.vn" TargetMode="External"/><Relationship Id="rId17" Type="http://schemas.openxmlformats.org/officeDocument/2006/relationships/printerSettings" Target="../printerSettings/printerSettings2.bin"/><Relationship Id="rId2" Type="http://schemas.openxmlformats.org/officeDocument/2006/relationships/hyperlink" Target="mailto:hant4@ssi.com.vn" TargetMode="External"/><Relationship Id="rId16" Type="http://schemas.openxmlformats.org/officeDocument/2006/relationships/hyperlink" Target="mailto:minhdt1@ssi.com.vn" TargetMode="External"/><Relationship Id="rId1" Type="http://schemas.openxmlformats.org/officeDocument/2006/relationships/hyperlink" Target="mailto:hungpl@ssi.com.vn" TargetMode="External"/><Relationship Id="rId6" Type="http://schemas.openxmlformats.org/officeDocument/2006/relationships/hyperlink" Target="mailto:giangnh@ssi.com.vn" TargetMode="External"/><Relationship Id="rId11" Type="http://schemas.openxmlformats.org/officeDocument/2006/relationships/hyperlink" Target="mailto:chaudm@ssi.com.vn" TargetMode="External"/><Relationship Id="rId5" Type="http://schemas.openxmlformats.org/officeDocument/2006/relationships/hyperlink" Target="mailto:chaudm@ssi.com.vn" TargetMode="External"/><Relationship Id="rId15" Type="http://schemas.openxmlformats.org/officeDocument/2006/relationships/hyperlink" Target="mailto:manbc@ssi.com.vn" TargetMode="External"/><Relationship Id="rId10" Type="http://schemas.openxmlformats.org/officeDocument/2006/relationships/hyperlink" Target="mailto:trangph@ssi.com.vn" TargetMode="External"/><Relationship Id="rId4" Type="http://schemas.openxmlformats.org/officeDocument/2006/relationships/hyperlink" Target="mailto:chaudm@ssi.com.vn" TargetMode="External"/><Relationship Id="rId9" Type="http://schemas.openxmlformats.org/officeDocument/2006/relationships/hyperlink" Target="mailto:giangnh@ssi.com.vn" TargetMode="External"/><Relationship Id="rId14" Type="http://schemas.openxmlformats.org/officeDocument/2006/relationships/hyperlink" Target="mailto:giangnh@ssi.com.v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6669A-7544-4A2C-A2CA-B0BEA6BC144B}">
  <dimension ref="A1:AO55"/>
  <sheetViews>
    <sheetView showGridLines="0" tabSelected="1" topLeftCell="A3" zoomScale="110" zoomScaleNormal="110" workbookViewId="0">
      <pane xSplit="2" ySplit="4" topLeftCell="C7" activePane="bottomRight" state="frozen"/>
      <selection activeCell="A3" sqref="A3"/>
      <selection pane="bottomLeft"/>
      <selection pane="topRight"/>
      <selection pane="bottomRight" activeCell="H30" sqref="H30"/>
    </sheetView>
  </sheetViews>
  <sheetFormatPr defaultColWidth="0" defaultRowHeight="0" customHeight="1" zeroHeight="1"/>
  <cols>
    <col min="1" max="1" width="5.390625" style="30" customWidth="1"/>
    <col min="2" max="2" width="7.14453125" style="30" customWidth="1"/>
    <col min="3" max="4" width="12.67578125" style="30" customWidth="1"/>
    <col min="5" max="5" width="16.71875" style="31" customWidth="1"/>
    <col min="6" max="6" width="16.71875" style="4" customWidth="1"/>
    <col min="7" max="7" width="26.56640625" style="4" customWidth="1"/>
    <col min="8" max="8" width="147.53125" style="4" customWidth="1"/>
    <col min="9" max="9" width="17.125" style="29" customWidth="1"/>
    <col min="10" max="10" width="12.80859375" style="3" customWidth="1"/>
    <col min="11" max="11" width="16.5859375" style="32" bestFit="1" customWidth="1"/>
    <col min="12" max="12" width="17.125" style="32" customWidth="1"/>
    <col min="13" max="13" width="15.1015625" style="32" customWidth="1"/>
    <col min="14" max="14" width="16.5859375" style="32" hidden="1" customWidth="1"/>
    <col min="15" max="15" width="14.83203125" style="32" hidden="1" customWidth="1"/>
    <col min="16" max="16" width="15.1015625" style="32" hidden="1" customWidth="1"/>
    <col min="17" max="17" width="12.40625" style="32" hidden="1" customWidth="1"/>
    <col min="18" max="18" width="9.84375" style="32" customWidth="1"/>
    <col min="19" max="20" width="8.359375" style="32" customWidth="1"/>
    <col min="21" max="26" width="7.4140625" style="32" customWidth="1"/>
    <col min="27" max="27" width="8.62890625" style="32" customWidth="1"/>
    <col min="28" max="28" width="10.3828125" style="32" customWidth="1"/>
    <col min="29" max="29" width="8.359375" style="32" customWidth="1"/>
    <col min="30" max="30" width="10.515625" style="32" customWidth="1"/>
    <col min="31" max="32" width="9.57421875" style="32" customWidth="1"/>
    <col min="33" max="33" width="24.8125" style="7" customWidth="1"/>
    <col min="34" max="34" width="23.4609375" style="7" customWidth="1"/>
    <col min="35" max="35" width="101.00390625" style="8" hidden="1" customWidth="1"/>
    <col min="36" max="41" width="0" style="4" hidden="1" customWidth="1"/>
    <col min="42" max="16384" width="9.16796875" style="4" hidden="1"/>
  </cols>
  <sheetData>
    <row r="1" spans="1:39" ht="12" customHeight="1">
      <c r="A1" s="1"/>
      <c r="B1" s="1"/>
      <c r="C1" s="1"/>
      <c r="D1" s="1"/>
      <c r="E1" s="1"/>
      <c r="F1" s="1"/>
      <c r="G1" s="1"/>
      <c r="H1" s="1"/>
      <c r="I1" s="2"/>
      <c r="K1" s="4"/>
      <c r="L1" s="5"/>
      <c r="M1" s="4"/>
      <c r="N1" s="4"/>
      <c r="O1" s="4"/>
      <c r="P1" s="4"/>
      <c r="Q1" s="4"/>
      <c r="R1" s="6"/>
      <c r="S1" s="6"/>
      <c r="T1" s="6"/>
      <c r="U1" s="6"/>
      <c r="V1" s="6"/>
      <c r="W1" s="6"/>
      <c r="X1" s="6"/>
      <c r="Y1" s="6"/>
      <c r="Z1" s="6"/>
      <c r="AA1" s="6"/>
      <c r="AB1" s="6"/>
      <c r="AC1" s="6"/>
      <c r="AD1" s="6"/>
      <c r="AE1" s="6"/>
      <c r="AF1" s="6"/>
      <c r="AM1" s="4" t="s">
        <v>0</v>
      </c>
    </row>
    <row r="2" spans="1:39" ht="14.25" hidden="1">
      <c r="A2" s="9"/>
      <c r="B2" s="9"/>
      <c r="C2" s="9"/>
      <c r="D2" s="9"/>
      <c r="E2" s="10"/>
      <c r="F2" s="11"/>
      <c r="G2" s="11"/>
      <c r="H2" s="11"/>
      <c r="I2" s="12"/>
      <c r="K2" s="4"/>
      <c r="L2" s="5"/>
      <c r="M2" s="4"/>
      <c r="N2" s="4"/>
      <c r="O2" s="4"/>
      <c r="P2" s="4"/>
      <c r="Q2" s="4"/>
      <c r="R2" s="6"/>
      <c r="S2" s="6"/>
      <c r="T2" s="6"/>
      <c r="U2" s="6"/>
      <c r="V2" s="6"/>
      <c r="W2" s="6"/>
      <c r="X2" s="6"/>
      <c r="Y2" s="6"/>
      <c r="Z2" s="6"/>
      <c r="AA2" s="6"/>
      <c r="AB2" s="6"/>
      <c r="AC2" s="6"/>
      <c r="AD2" s="6"/>
      <c r="AE2" s="6"/>
      <c r="AF2" s="6"/>
      <c r="AM2" s="4" t="s">
        <v>1</v>
      </c>
    </row>
    <row r="3" spans="1:39" ht="32.25" customHeight="1">
      <c r="A3" s="42" t="s">
        <v>85</v>
      </c>
      <c r="B3" s="41"/>
      <c r="C3" s="41"/>
      <c r="D3" s="41"/>
      <c r="E3" s="41"/>
      <c r="F3" s="41"/>
      <c r="G3" s="41"/>
      <c r="H3" s="41"/>
      <c r="I3" s="13"/>
      <c r="K3" s="4"/>
      <c r="L3" s="5"/>
      <c r="M3" s="4"/>
      <c r="N3" s="4"/>
      <c r="O3" s="4"/>
      <c r="P3" s="4"/>
      <c r="Q3" s="4"/>
      <c r="R3" s="6"/>
      <c r="S3" s="6"/>
      <c r="T3" s="6"/>
      <c r="U3" s="6"/>
      <c r="V3" s="6"/>
      <c r="W3" s="6"/>
      <c r="X3" s="6"/>
      <c r="Y3" s="6"/>
      <c r="Z3" s="6"/>
      <c r="AA3" s="6"/>
      <c r="AB3" s="6"/>
      <c r="AC3" s="6"/>
      <c r="AD3" s="6"/>
      <c r="AE3" s="6"/>
      <c r="AF3" s="6"/>
    </row>
    <row r="4" spans="1:39" s="19" customFormat="1" ht="12.75" customHeight="1">
      <c r="A4" s="14"/>
      <c r="B4" s="14" t="s">
        <v>2</v>
      </c>
      <c r="C4" s="14"/>
      <c r="D4" s="14"/>
      <c r="E4" s="14" t="s">
        <v>2</v>
      </c>
      <c r="F4" s="15"/>
      <c r="G4" s="15"/>
      <c r="H4" s="15" t="s">
        <v>2</v>
      </c>
      <c r="I4" s="16" t="s">
        <v>2</v>
      </c>
      <c r="J4" s="16" t="s">
        <v>2</v>
      </c>
      <c r="K4" s="17"/>
      <c r="L4" s="14"/>
      <c r="M4" s="14"/>
      <c r="N4" s="14"/>
      <c r="O4" s="14"/>
      <c r="P4" s="14"/>
      <c r="Q4" s="14"/>
      <c r="R4" s="14" t="s">
        <v>2</v>
      </c>
      <c r="S4" s="14" t="s">
        <v>2</v>
      </c>
      <c r="T4" s="14" t="s">
        <v>2</v>
      </c>
      <c r="U4" s="14" t="s">
        <v>2</v>
      </c>
      <c r="V4" s="14" t="s">
        <v>2</v>
      </c>
      <c r="W4" s="14" t="s">
        <v>2</v>
      </c>
      <c r="X4" s="14" t="s">
        <v>2</v>
      </c>
      <c r="Y4" s="14" t="s">
        <v>2</v>
      </c>
      <c r="Z4" s="14" t="s">
        <v>2</v>
      </c>
      <c r="AA4" s="14" t="s">
        <v>2</v>
      </c>
      <c r="AB4" s="14" t="s">
        <v>2</v>
      </c>
      <c r="AC4" s="14" t="s">
        <v>2</v>
      </c>
      <c r="AD4" s="14" t="s">
        <v>2</v>
      </c>
      <c r="AE4" s="14" t="s">
        <v>2</v>
      </c>
      <c r="AF4" s="14" t="s">
        <v>2</v>
      </c>
      <c r="AG4" s="14" t="s">
        <v>2</v>
      </c>
      <c r="AH4" s="14" t="s">
        <v>2</v>
      </c>
      <c r="AI4" s="18"/>
    </row>
    <row r="5" spans="1:39" s="21" customFormat="1" ht="38.25" customHeight="1">
      <c r="A5" s="89" t="s">
        <v>86</v>
      </c>
      <c r="B5" s="91" t="s">
        <v>87</v>
      </c>
      <c r="C5" s="93" t="s">
        <v>88</v>
      </c>
      <c r="D5" s="93"/>
      <c r="E5" s="93" t="s">
        <v>89</v>
      </c>
      <c r="F5" s="93"/>
      <c r="G5" s="91" t="s">
        <v>189</v>
      </c>
      <c r="H5" s="91" t="s">
        <v>90</v>
      </c>
      <c r="I5" s="93" t="s">
        <v>91</v>
      </c>
      <c r="J5" s="97" t="s">
        <v>92</v>
      </c>
      <c r="K5" s="93" t="s">
        <v>267</v>
      </c>
      <c r="L5" s="93" t="s">
        <v>93</v>
      </c>
      <c r="M5" s="91" t="s">
        <v>94</v>
      </c>
      <c r="N5" s="94" t="s">
        <v>3</v>
      </c>
      <c r="O5" s="94" t="s">
        <v>4</v>
      </c>
      <c r="P5" s="94" t="s">
        <v>5</v>
      </c>
      <c r="Q5" s="94" t="s">
        <v>6</v>
      </c>
      <c r="R5" s="93" t="s">
        <v>7</v>
      </c>
      <c r="S5" s="93"/>
      <c r="T5" s="93"/>
      <c r="U5" s="93" t="s">
        <v>8</v>
      </c>
      <c r="V5" s="93"/>
      <c r="W5" s="93"/>
      <c r="X5" s="103" t="s">
        <v>95</v>
      </c>
      <c r="Y5" s="103"/>
      <c r="Z5" s="103"/>
      <c r="AA5" s="103" t="s">
        <v>96</v>
      </c>
      <c r="AB5" s="103"/>
      <c r="AC5" s="103"/>
      <c r="AD5" s="103" t="s">
        <v>97</v>
      </c>
      <c r="AE5" s="103"/>
      <c r="AF5" s="103"/>
      <c r="AG5" s="99" t="s">
        <v>98</v>
      </c>
      <c r="AH5" s="101" t="s">
        <v>9</v>
      </c>
      <c r="AI5" s="20"/>
    </row>
    <row r="6" spans="1:39" s="21" customFormat="1" ht="14.25">
      <c r="A6" s="90"/>
      <c r="B6" s="92"/>
      <c r="C6" s="59" t="s">
        <v>269</v>
      </c>
      <c r="D6" s="59" t="s">
        <v>270</v>
      </c>
      <c r="E6" s="59" t="s">
        <v>271</v>
      </c>
      <c r="F6" s="59" t="s">
        <v>272</v>
      </c>
      <c r="G6" s="92"/>
      <c r="H6" s="92"/>
      <c r="I6" s="96"/>
      <c r="J6" s="98"/>
      <c r="K6" s="96"/>
      <c r="L6" s="96"/>
      <c r="M6" s="92"/>
      <c r="N6" s="95"/>
      <c r="O6" s="95"/>
      <c r="P6" s="95"/>
      <c r="Q6" s="95"/>
      <c r="R6" s="60">
        <v>2023</v>
      </c>
      <c r="S6" s="60" t="s">
        <v>10</v>
      </c>
      <c r="T6" s="60" t="s">
        <v>11</v>
      </c>
      <c r="U6" s="60">
        <v>2023</v>
      </c>
      <c r="V6" s="60" t="s">
        <v>10</v>
      </c>
      <c r="W6" s="60" t="s">
        <v>11</v>
      </c>
      <c r="X6" s="60">
        <v>2023</v>
      </c>
      <c r="Y6" s="60" t="s">
        <v>10</v>
      </c>
      <c r="Z6" s="60" t="s">
        <v>11</v>
      </c>
      <c r="AA6" s="60">
        <v>2023</v>
      </c>
      <c r="AB6" s="60" t="s">
        <v>10</v>
      </c>
      <c r="AC6" s="60" t="s">
        <v>11</v>
      </c>
      <c r="AD6" s="60">
        <v>2023</v>
      </c>
      <c r="AE6" s="60" t="s">
        <v>10</v>
      </c>
      <c r="AF6" s="60" t="s">
        <v>11</v>
      </c>
      <c r="AG6" s="100"/>
      <c r="AH6" s="102"/>
      <c r="AI6" s="20"/>
    </row>
    <row r="7" spans="1:39" s="77" customFormat="1" ht="27.6" customHeight="1">
      <c r="A7" s="65">
        <v>1</v>
      </c>
      <c r="B7" s="65" t="s">
        <v>12</v>
      </c>
      <c r="C7" s="66">
        <v>5035</v>
      </c>
      <c r="D7" s="66" t="s">
        <v>109</v>
      </c>
      <c r="E7" s="67" t="s">
        <v>122</v>
      </c>
      <c r="F7" s="68" t="s">
        <v>161</v>
      </c>
      <c r="G7" s="65" t="s">
        <v>107</v>
      </c>
      <c r="H7" s="65" t="s">
        <v>190</v>
      </c>
      <c r="I7" s="69" t="s">
        <v>158</v>
      </c>
      <c r="J7" s="70">
        <v>31200</v>
      </c>
      <c r="K7" s="70">
        <v>25750</v>
      </c>
      <c r="L7" s="71">
        <f t="shared" ref="L7" si="0">J7/K7-1</f>
        <v>0.21165048543689324</v>
      </c>
      <c r="M7" s="70">
        <v>115016.441234</v>
      </c>
      <c r="N7" s="70">
        <v>12256358</v>
      </c>
      <c r="O7" s="72">
        <v>225.87488344499999</v>
      </c>
      <c r="P7" s="72">
        <v>9.1789208161979854</v>
      </c>
      <c r="Q7" s="71">
        <v>0.3</v>
      </c>
      <c r="R7" s="72">
        <v>5.4036225738488639</v>
      </c>
      <c r="S7" s="72">
        <v>5.7856247629673865</v>
      </c>
      <c r="T7" s="72">
        <v>6.5145209227992575</v>
      </c>
      <c r="U7" s="72">
        <v>1.2657002212730295</v>
      </c>
      <c r="V7" s="72">
        <v>1.3082594224888309</v>
      </c>
      <c r="W7" s="72">
        <v>1.3574896683830291</v>
      </c>
      <c r="X7" s="73">
        <v>0.04</v>
      </c>
      <c r="Y7" s="73">
        <v>0.03</v>
      </c>
      <c r="Z7" s="73">
        <v>0.04</v>
      </c>
      <c r="AA7" s="73" t="s">
        <v>13</v>
      </c>
      <c r="AB7" s="73" t="s">
        <v>13</v>
      </c>
      <c r="AC7" s="73" t="s">
        <v>13</v>
      </c>
      <c r="AD7" s="73">
        <v>0.17215858952310215</v>
      </c>
      <c r="AE7" s="73">
        <v>0.10038573777061321</v>
      </c>
      <c r="AF7" s="73">
        <v>0.17819099045824882</v>
      </c>
      <c r="AG7" s="65" t="s">
        <v>99</v>
      </c>
      <c r="AH7" s="74" t="s">
        <v>14</v>
      </c>
      <c r="AI7" s="75"/>
      <c r="AJ7" s="76"/>
      <c r="AK7" s="76"/>
      <c r="AL7" s="76"/>
      <c r="AM7" s="76"/>
    </row>
    <row r="8" spans="1:39" s="29" customFormat="1" ht="39" customHeight="1">
      <c r="A8" s="22">
        <f>A7+1</f>
        <v>2</v>
      </c>
      <c r="B8" s="22" t="s">
        <v>15</v>
      </c>
      <c r="C8" s="22">
        <v>215</v>
      </c>
      <c r="D8" s="22">
        <v>262</v>
      </c>
      <c r="E8" s="34">
        <v>0.22</v>
      </c>
      <c r="F8" s="36">
        <v>-0.34</v>
      </c>
      <c r="G8" s="22" t="s">
        <v>107</v>
      </c>
      <c r="H8" s="62" t="s">
        <v>185</v>
      </c>
      <c r="I8" s="33" t="s">
        <v>157</v>
      </c>
      <c r="J8" s="24">
        <v>84700</v>
      </c>
      <c r="K8" s="24">
        <v>70200</v>
      </c>
      <c r="L8" s="25">
        <f t="shared" ref="L8" si="1">J8/K8-1</f>
        <v>0.20655270655270663</v>
      </c>
      <c r="M8" s="24">
        <v>72657</v>
      </c>
      <c r="N8" s="24">
        <v>818659</v>
      </c>
      <c r="O8" s="26">
        <v>53.213999258000001</v>
      </c>
      <c r="P8" s="26">
        <v>2.1624674600942786</v>
      </c>
      <c r="Q8" s="25">
        <v>2.06E-2</v>
      </c>
      <c r="R8" s="26">
        <v>29.8</v>
      </c>
      <c r="S8" s="26">
        <v>41.9</v>
      </c>
      <c r="T8" s="26">
        <v>29.2</v>
      </c>
      <c r="U8" s="26">
        <v>3.3</v>
      </c>
      <c r="V8" s="26">
        <v>3</v>
      </c>
      <c r="W8" s="26">
        <v>2.9000000000000001E-2</v>
      </c>
      <c r="X8" s="27">
        <v>1.2999999999999999E-2</v>
      </c>
      <c r="Y8" s="27">
        <v>1.2E-2</v>
      </c>
      <c r="Z8" s="27">
        <v>1.2E-2</v>
      </c>
      <c r="AA8" s="27">
        <v>0.26100000000000001</v>
      </c>
      <c r="AB8" s="27" t="s">
        <v>16</v>
      </c>
      <c r="AC8" s="27">
        <v>0.18</v>
      </c>
      <c r="AD8" s="27">
        <v>0.03</v>
      </c>
      <c r="AE8" s="27">
        <v>0.185</v>
      </c>
      <c r="AF8" s="27">
        <v>0.11</v>
      </c>
      <c r="AG8" s="22" t="s">
        <v>100</v>
      </c>
      <c r="AH8" s="28" t="s">
        <v>17</v>
      </c>
      <c r="AI8" s="8"/>
      <c r="AJ8" s="4"/>
      <c r="AK8" s="4"/>
      <c r="AL8" s="4"/>
      <c r="AM8" s="4"/>
    </row>
    <row r="9" spans="1:39" s="77" customFormat="1" ht="25.5">
      <c r="A9" s="65">
        <v>3</v>
      </c>
      <c r="B9" s="65" t="s">
        <v>18</v>
      </c>
      <c r="C9" s="66">
        <v>5892.7879999999996</v>
      </c>
      <c r="D9" s="65" t="s">
        <v>110</v>
      </c>
      <c r="E9" s="67" t="s">
        <v>123</v>
      </c>
      <c r="F9" s="78" t="s">
        <v>162</v>
      </c>
      <c r="G9" s="65" t="s">
        <v>107</v>
      </c>
      <c r="H9" s="79" t="s">
        <v>203</v>
      </c>
      <c r="I9" s="69" t="s">
        <v>157</v>
      </c>
      <c r="J9" s="70">
        <v>58500</v>
      </c>
      <c r="K9" s="70">
        <v>49700</v>
      </c>
      <c r="L9" s="71">
        <f t="shared" ref="L9" si="2">J9/K9-1</f>
        <v>0.17706237424547289</v>
      </c>
      <c r="M9" s="70">
        <v>283311.66422999999</v>
      </c>
      <c r="N9" s="70">
        <v>2201436</v>
      </c>
      <c r="O9" s="72">
        <v>100.927571327</v>
      </c>
      <c r="P9" s="72">
        <v>4.1014130090620933</v>
      </c>
      <c r="Q9" s="71">
        <v>0.17169999999999999</v>
      </c>
      <c r="R9" s="72">
        <v>13.166781795545237</v>
      </c>
      <c r="S9" s="72">
        <v>14.005705066381973</v>
      </c>
      <c r="T9" s="72">
        <v>11.781976806958596</v>
      </c>
      <c r="U9" s="72">
        <v>2.039484474130095</v>
      </c>
      <c r="V9" s="72">
        <v>2.0333707176875859</v>
      </c>
      <c r="W9" s="72">
        <v>1.7196788810024333</v>
      </c>
      <c r="X9" s="73">
        <v>0</v>
      </c>
      <c r="Y9" s="73">
        <v>0</v>
      </c>
      <c r="Z9" s="73" t="s">
        <v>13</v>
      </c>
      <c r="AA9" s="73" t="s">
        <v>13</v>
      </c>
      <c r="AB9" s="73" t="s">
        <v>13</v>
      </c>
      <c r="AC9" s="73" t="s">
        <v>13</v>
      </c>
      <c r="AD9" s="73">
        <v>0.20166808861217667</v>
      </c>
      <c r="AE9" s="73">
        <v>0.16833919496803817</v>
      </c>
      <c r="AF9" s="73">
        <v>0.18873982658920307</v>
      </c>
      <c r="AG9" s="65" t="s">
        <v>99</v>
      </c>
      <c r="AH9" s="74" t="s">
        <v>14</v>
      </c>
      <c r="AI9" s="75"/>
      <c r="AJ9" s="76"/>
      <c r="AK9" s="76"/>
      <c r="AL9" s="76"/>
      <c r="AM9" s="76"/>
    </row>
    <row r="10" spans="1:39" s="29" customFormat="1" ht="45.75" customHeight="1">
      <c r="A10" s="22">
        <f t="shared" ref="A10:A52" si="3">A9+1</f>
        <v>4</v>
      </c>
      <c r="B10" s="22" t="s">
        <v>19</v>
      </c>
      <c r="C10" s="43">
        <v>4870.95</v>
      </c>
      <c r="D10" s="22" t="s">
        <v>111</v>
      </c>
      <c r="E10" s="34" t="s">
        <v>124</v>
      </c>
      <c r="F10" s="35" t="s">
        <v>163</v>
      </c>
      <c r="G10" s="22" t="s">
        <v>107</v>
      </c>
      <c r="H10" s="62" t="s">
        <v>192</v>
      </c>
      <c r="I10" s="33" t="s">
        <v>157</v>
      </c>
      <c r="J10" s="24">
        <v>41200</v>
      </c>
      <c r="K10" s="24">
        <v>36950</v>
      </c>
      <c r="L10" s="39">
        <f t="shared" ref="L10" si="4">J10/K10-1</f>
        <v>0.11502029769959399</v>
      </c>
      <c r="M10" s="24">
        <v>198421.19508860001</v>
      </c>
      <c r="N10" s="24">
        <v>8949690</v>
      </c>
      <c r="O10" s="26">
        <v>286.133268375</v>
      </c>
      <c r="P10" s="26">
        <v>11.627652323431404</v>
      </c>
      <c r="Q10" s="25">
        <v>0.26640000000000003</v>
      </c>
      <c r="R10" s="26">
        <v>9.4178877493856987</v>
      </c>
      <c r="S10" s="26">
        <v>10.526290231604166</v>
      </c>
      <c r="T10" s="26">
        <v>7.8060031630271007</v>
      </c>
      <c r="U10" s="26">
        <v>1.1988129413716271</v>
      </c>
      <c r="V10" s="26">
        <v>1.371051802975086</v>
      </c>
      <c r="W10" s="26">
        <v>1.166216694827082</v>
      </c>
      <c r="X10" s="27">
        <v>0</v>
      </c>
      <c r="Y10" s="27">
        <v>0</v>
      </c>
      <c r="Z10" s="27" t="s">
        <v>13</v>
      </c>
      <c r="AA10" s="27" t="s">
        <v>13</v>
      </c>
      <c r="AB10" s="27" t="s">
        <v>13</v>
      </c>
      <c r="AC10" s="27" t="s">
        <v>13</v>
      </c>
      <c r="AD10" s="27">
        <v>0.18255135264157607</v>
      </c>
      <c r="AE10" s="27">
        <v>0.16824512099693956</v>
      </c>
      <c r="AF10" s="27">
        <v>0.3479409542561438</v>
      </c>
      <c r="AG10" s="22" t="s">
        <v>99</v>
      </c>
      <c r="AH10" s="28" t="s">
        <v>14</v>
      </c>
      <c r="AI10" s="8"/>
      <c r="AJ10" s="4"/>
      <c r="AK10" s="4"/>
      <c r="AL10" s="4"/>
      <c r="AM10" s="4"/>
    </row>
    <row r="11" spans="1:39" s="77" customFormat="1" ht="40.5">
      <c r="A11" s="65">
        <f t="shared" si="3"/>
        <v>5</v>
      </c>
      <c r="B11" s="65" t="s">
        <v>20</v>
      </c>
      <c r="C11" s="66">
        <v>141</v>
      </c>
      <c r="D11" s="65">
        <v>143</v>
      </c>
      <c r="E11" s="68">
        <v>0.02</v>
      </c>
      <c r="F11" s="68">
        <v>0.15</v>
      </c>
      <c r="G11" s="65" t="s">
        <v>107</v>
      </c>
      <c r="H11" s="79" t="s">
        <v>209</v>
      </c>
      <c r="I11" s="69" t="s">
        <v>156</v>
      </c>
      <c r="J11" s="70">
        <v>135000</v>
      </c>
      <c r="K11" s="70">
        <v>126400</v>
      </c>
      <c r="L11" s="71">
        <f t="shared" ref="L11" si="5">J11/K11-1</f>
        <v>6.8037974683544222E-2</v>
      </c>
      <c r="M11" s="70">
        <v>14458.3751056</v>
      </c>
      <c r="N11" s="70">
        <v>489140</v>
      </c>
      <c r="O11" s="72">
        <v>57.850993918999997</v>
      </c>
      <c r="P11" s="72">
        <v>2.3509018985289338</v>
      </c>
      <c r="Q11" s="71">
        <v>9.7199999999999995E-2</v>
      </c>
      <c r="R11" s="72">
        <v>26.864213021529501</v>
      </c>
      <c r="S11" s="72">
        <v>34.4787536712236</v>
      </c>
      <c r="T11" s="72">
        <v>29.196798981445653</v>
      </c>
      <c r="U11" s="72">
        <v>5.2820711425471467</v>
      </c>
      <c r="V11" s="72">
        <v>7.7042297024083632</v>
      </c>
      <c r="W11" s="72">
        <v>6.5710762909055198</v>
      </c>
      <c r="X11" s="73">
        <v>2.9629629629629631E-2</v>
      </c>
      <c r="Y11" s="73">
        <v>1.1867088607594939E-2</v>
      </c>
      <c r="Z11" s="73">
        <v>1.1867088607594939E-2</v>
      </c>
      <c r="AA11" s="73">
        <v>0.20587940331035059</v>
      </c>
      <c r="AB11" s="73">
        <v>0.16894124929192977</v>
      </c>
      <c r="AC11" s="73">
        <v>9.4924878357734332E-2</v>
      </c>
      <c r="AD11" s="73">
        <v>0.16470625273287109</v>
      </c>
      <c r="AE11" s="73">
        <v>7.2820235684383228E-2</v>
      </c>
      <c r="AF11" s="73">
        <v>0.18090869115941755</v>
      </c>
      <c r="AG11" s="65" t="s">
        <v>103</v>
      </c>
      <c r="AH11" s="74" t="s">
        <v>21</v>
      </c>
      <c r="AI11" s="75"/>
      <c r="AJ11" s="76"/>
      <c r="AK11" s="76"/>
      <c r="AL11" s="76"/>
      <c r="AM11" s="76"/>
    </row>
    <row r="12" spans="1:39" s="29" customFormat="1" ht="38.25" customHeight="1">
      <c r="A12" s="22">
        <f t="shared" si="3"/>
        <v>6</v>
      </c>
      <c r="B12" s="22" t="s">
        <v>22</v>
      </c>
      <c r="C12" s="43">
        <v>67</v>
      </c>
      <c r="D12" s="22">
        <v>70</v>
      </c>
      <c r="E12" s="23">
        <v>0.05</v>
      </c>
      <c r="F12" s="36">
        <v>-0.03</v>
      </c>
      <c r="G12" s="22" t="s">
        <v>107</v>
      </c>
      <c r="H12" s="22" t="s">
        <v>204</v>
      </c>
      <c r="I12" s="33" t="s">
        <v>156</v>
      </c>
      <c r="J12" s="24">
        <v>45000</v>
      </c>
      <c r="K12" s="24">
        <v>45000</v>
      </c>
      <c r="L12" s="25">
        <f t="shared" ref="L12" si="6">J12/K12-1</f>
        <v>0</v>
      </c>
      <c r="M12" s="24">
        <v>4209.9192899999998</v>
      </c>
      <c r="N12" s="24">
        <v>181698</v>
      </c>
      <c r="O12" s="26">
        <v>4.34770609</v>
      </c>
      <c r="P12" s="26">
        <v>0.17667856347529257</v>
      </c>
      <c r="Q12" s="25">
        <v>0.13589999999999999</v>
      </c>
      <c r="R12" s="26">
        <v>15.076916070226476</v>
      </c>
      <c r="S12" s="26">
        <v>16.465862255948956</v>
      </c>
      <c r="T12" s="26">
        <v>14.72107405128337</v>
      </c>
      <c r="U12" s="26">
        <v>2.8310810981913312</v>
      </c>
      <c r="V12" s="26">
        <v>2.5002165254106865</v>
      </c>
      <c r="W12" s="26">
        <v>2.1372307987546129</v>
      </c>
      <c r="X12" s="27">
        <v>0</v>
      </c>
      <c r="Y12" s="27">
        <v>0</v>
      </c>
      <c r="Z12" s="27">
        <v>0</v>
      </c>
      <c r="AA12" s="27">
        <v>6.235319233834713E-2</v>
      </c>
      <c r="AB12" s="27">
        <v>5.5164298750389751E-2</v>
      </c>
      <c r="AC12" s="27">
        <v>9.2047468543098976E-2</v>
      </c>
      <c r="AD12" s="27">
        <v>0.10469808143970183</v>
      </c>
      <c r="AE12" s="27">
        <v>5.6310406568856664E-2</v>
      </c>
      <c r="AF12" s="27">
        <v>0.11852315928765256</v>
      </c>
      <c r="AG12" s="22" t="s">
        <v>101</v>
      </c>
      <c r="AH12" s="28" t="s">
        <v>23</v>
      </c>
      <c r="AI12" s="8"/>
      <c r="AJ12" s="4"/>
      <c r="AK12" s="4"/>
      <c r="AL12" s="4"/>
      <c r="AM12" s="4"/>
    </row>
    <row r="13" spans="1:39" s="77" customFormat="1" ht="55.5" customHeight="1">
      <c r="A13" s="65">
        <f t="shared" si="3"/>
        <v>7</v>
      </c>
      <c r="B13" s="65" t="s">
        <v>24</v>
      </c>
      <c r="C13" s="66">
        <v>105</v>
      </c>
      <c r="D13" s="65">
        <v>280</v>
      </c>
      <c r="E13" s="68">
        <v>1.66</v>
      </c>
      <c r="F13" s="80">
        <v>-0.53</v>
      </c>
      <c r="G13" s="65" t="s">
        <v>107</v>
      </c>
      <c r="H13" s="79" t="s">
        <v>142</v>
      </c>
      <c r="I13" s="69" t="s">
        <v>156</v>
      </c>
      <c r="J13" s="70">
        <v>39000</v>
      </c>
      <c r="K13" s="70">
        <v>38500</v>
      </c>
      <c r="L13" s="71">
        <f t="shared" ref="L13" si="7">J13/K13-1</f>
        <v>1.298701298701288E-2</v>
      </c>
      <c r="M13" s="70">
        <v>20381.900000000001</v>
      </c>
      <c r="N13" s="70">
        <v>4653735</v>
      </c>
      <c r="O13" s="72">
        <v>172.14180161199999</v>
      </c>
      <c r="P13" s="72">
        <v>6.9953592982769832</v>
      </c>
      <c r="Q13" s="71">
        <v>7.4399999999999994E-2</v>
      </c>
      <c r="R13" s="72">
        <v>19.399999999999999</v>
      </c>
      <c r="S13" s="72">
        <v>10.3</v>
      </c>
      <c r="T13" s="72">
        <v>11</v>
      </c>
      <c r="U13" s="72">
        <v>1.7</v>
      </c>
      <c r="V13" s="72">
        <v>1.9</v>
      </c>
      <c r="W13" s="72">
        <v>1.7</v>
      </c>
      <c r="X13" s="73">
        <v>6.2E-2</v>
      </c>
      <c r="Y13" s="73">
        <v>5.1999999999999998E-2</v>
      </c>
      <c r="Z13" s="73">
        <v>5.1999999999999998E-2</v>
      </c>
      <c r="AA13" s="73">
        <v>-0.20899999999999999</v>
      </c>
      <c r="AB13" s="73">
        <v>0.111</v>
      </c>
      <c r="AC13" s="73">
        <v>1.7999999999999999E-2</v>
      </c>
      <c r="AD13" s="73">
        <v>-0.749</v>
      </c>
      <c r="AE13" s="73">
        <v>0.82399999999999995</v>
      </c>
      <c r="AF13" s="73">
        <v>-6.4000000000000001E-2</v>
      </c>
      <c r="AG13" s="65" t="s">
        <v>102</v>
      </c>
      <c r="AH13" s="74" t="s">
        <v>25</v>
      </c>
      <c r="AI13" s="75"/>
      <c r="AJ13" s="76"/>
      <c r="AK13" s="76"/>
      <c r="AL13" s="76"/>
      <c r="AM13" s="76"/>
    </row>
    <row r="14" spans="1:39" s="29" customFormat="1" ht="39.75" customHeight="1">
      <c r="A14" s="22">
        <f t="shared" si="3"/>
        <v>8</v>
      </c>
      <c r="B14" s="22" t="s">
        <v>26</v>
      </c>
      <c r="C14" s="43">
        <v>103.3</v>
      </c>
      <c r="D14" s="22" t="s">
        <v>27</v>
      </c>
      <c r="E14" s="34" t="s">
        <v>125</v>
      </c>
      <c r="F14" s="23" t="s">
        <v>28</v>
      </c>
      <c r="G14" s="22" t="s">
        <v>107</v>
      </c>
      <c r="H14" s="62" t="s">
        <v>159</v>
      </c>
      <c r="I14" s="33" t="s">
        <v>268</v>
      </c>
      <c r="J14" s="24" t="s">
        <v>13</v>
      </c>
      <c r="K14" s="24">
        <v>46850</v>
      </c>
      <c r="L14" s="25" t="s">
        <v>13</v>
      </c>
      <c r="M14" s="24">
        <v>10174.353595</v>
      </c>
      <c r="N14" s="24">
        <v>1811028</v>
      </c>
      <c r="O14" s="26">
        <v>111.224171371</v>
      </c>
      <c r="P14" s="26">
        <v>4.5198379133208713</v>
      </c>
      <c r="Q14" s="25">
        <v>0.2641</v>
      </c>
      <c r="R14" s="26">
        <v>24.7</v>
      </c>
      <c r="S14" s="26">
        <v>20.399999999999999</v>
      </c>
      <c r="T14" s="26">
        <v>16.899999999999999</v>
      </c>
      <c r="U14" s="26">
        <v>3.4</v>
      </c>
      <c r="V14" s="26">
        <v>3.4</v>
      </c>
      <c r="W14" s="26">
        <v>2.9</v>
      </c>
      <c r="X14" s="27">
        <v>0.01</v>
      </c>
      <c r="Y14" s="27">
        <v>1.0999999999999999E-2</v>
      </c>
      <c r="Z14" s="27">
        <v>1.0999999999999999E-2</v>
      </c>
      <c r="AA14" s="27">
        <v>-0.14699999999999999</v>
      </c>
      <c r="AB14" s="27">
        <v>0.11</v>
      </c>
      <c r="AC14" s="27">
        <v>0.109</v>
      </c>
      <c r="AD14" s="27">
        <v>-0.47</v>
      </c>
      <c r="AE14" s="27">
        <v>0.376</v>
      </c>
      <c r="AF14" s="27">
        <v>0.20399999999999999</v>
      </c>
      <c r="AG14" s="22" t="s">
        <v>102</v>
      </c>
      <c r="AH14" s="28" t="s">
        <v>25</v>
      </c>
      <c r="AI14" s="8"/>
      <c r="AJ14" s="4"/>
      <c r="AK14" s="4"/>
      <c r="AL14" s="4"/>
      <c r="AM14" s="4"/>
    </row>
    <row r="15" spans="1:39" s="77" customFormat="1" ht="45" customHeight="1">
      <c r="A15" s="65">
        <f t="shared" si="3"/>
        <v>9</v>
      </c>
      <c r="B15" s="65" t="s">
        <v>29</v>
      </c>
      <c r="C15" s="66">
        <v>56.7</v>
      </c>
      <c r="D15" s="65">
        <v>70.2</v>
      </c>
      <c r="E15" s="68">
        <v>0.24</v>
      </c>
      <c r="F15" s="68">
        <v>-0.16</v>
      </c>
      <c r="G15" s="65" t="s">
        <v>107</v>
      </c>
      <c r="H15" s="81" t="s">
        <v>182</v>
      </c>
      <c r="I15" s="69" t="s">
        <v>157</v>
      </c>
      <c r="J15" s="70">
        <v>47300</v>
      </c>
      <c r="K15" s="70">
        <v>43300</v>
      </c>
      <c r="L15" s="71">
        <f t="shared" ref="L15" si="8">J15/K15-1</f>
        <v>9.2378752886836057E-2</v>
      </c>
      <c r="M15" s="70">
        <v>3762.1608556000001</v>
      </c>
      <c r="N15" s="70">
        <v>611027</v>
      </c>
      <c r="O15" s="72">
        <v>25.479391658000001</v>
      </c>
      <c r="P15" s="72">
        <v>1.0354109093790638</v>
      </c>
      <c r="Q15" s="71">
        <v>5.1400000000000001E-2</v>
      </c>
      <c r="R15" s="72">
        <v>17.8</v>
      </c>
      <c r="S15" s="72">
        <v>18</v>
      </c>
      <c r="T15" s="72">
        <v>9.6999999999999993</v>
      </c>
      <c r="U15" s="72">
        <v>1.6</v>
      </c>
      <c r="V15" s="72">
        <v>1.5</v>
      </c>
      <c r="W15" s="72">
        <v>1.1000000000000001</v>
      </c>
      <c r="X15" s="73">
        <v>5.7000000000000002E-2</v>
      </c>
      <c r="Y15" s="73">
        <v>6.8000000000000005E-2</v>
      </c>
      <c r="Z15" s="73">
        <v>6.8000000000000005E-2</v>
      </c>
      <c r="AA15" s="73">
        <v>-0.159</v>
      </c>
      <c r="AB15" s="73">
        <v>0.123</v>
      </c>
      <c r="AC15" s="73">
        <v>0.19900000000000001</v>
      </c>
      <c r="AD15" s="73">
        <v>-0.13300000000000001</v>
      </c>
      <c r="AE15" s="73">
        <v>0.156</v>
      </c>
      <c r="AF15" s="73">
        <v>0.65300000000000002</v>
      </c>
      <c r="AG15" s="65" t="s">
        <v>100</v>
      </c>
      <c r="AH15" s="74" t="s">
        <v>17</v>
      </c>
      <c r="AI15" s="75"/>
      <c r="AJ15" s="76"/>
      <c r="AK15" s="76"/>
      <c r="AL15" s="76"/>
      <c r="AM15" s="76"/>
    </row>
    <row r="16" spans="1:39" s="29" customFormat="1" ht="37.5" customHeight="1">
      <c r="A16" s="22">
        <f t="shared" si="3"/>
        <v>10</v>
      </c>
      <c r="B16" s="22" t="s">
        <v>30</v>
      </c>
      <c r="C16" s="43">
        <v>2076</v>
      </c>
      <c r="D16" s="22">
        <v>2464</v>
      </c>
      <c r="E16" s="34" t="s">
        <v>31</v>
      </c>
      <c r="F16" s="34" t="s">
        <v>32</v>
      </c>
      <c r="G16" s="22" t="s">
        <v>107</v>
      </c>
      <c r="H16" s="62" t="s">
        <v>143</v>
      </c>
      <c r="I16" s="33" t="s">
        <v>157</v>
      </c>
      <c r="J16" s="24">
        <v>153100</v>
      </c>
      <c r="K16" s="24">
        <v>134500</v>
      </c>
      <c r="L16" s="25">
        <f t="shared" ref="L16" si="9">J16/K16-1</f>
        <v>0.13828996282527872</v>
      </c>
      <c r="M16" s="24">
        <v>196430.26487700001</v>
      </c>
      <c r="N16" s="24">
        <v>5289883</v>
      </c>
      <c r="O16" s="26">
        <v>622.12506726499998</v>
      </c>
      <c r="P16" s="26">
        <v>25.281415282225289</v>
      </c>
      <c r="Q16" s="25">
        <v>0.46189999999999998</v>
      </c>
      <c r="R16" s="26">
        <v>20.657841736345606</v>
      </c>
      <c r="S16" s="26">
        <v>27.574390995063965</v>
      </c>
      <c r="T16" s="26">
        <v>22.820922749229588</v>
      </c>
      <c r="U16" s="26">
        <v>4.8873502407267502</v>
      </c>
      <c r="V16" s="26">
        <v>6.3724158282502739</v>
      </c>
      <c r="W16" s="26">
        <v>5.3772704296331</v>
      </c>
      <c r="X16" s="27">
        <v>2.081165452653486E-2</v>
      </c>
      <c r="Y16" s="27">
        <v>1.4869888475836431E-2</v>
      </c>
      <c r="Z16" s="27">
        <v>1.4869888475836431E-2</v>
      </c>
      <c r="AA16" s="27">
        <v>0.19560242582424769</v>
      </c>
      <c r="AB16" s="27">
        <v>0.18682786268636642</v>
      </c>
      <c r="AC16" s="27">
        <v>0.17562173877638987</v>
      </c>
      <c r="AD16" s="27">
        <v>0.19975897963824862</v>
      </c>
      <c r="AE16" s="27">
        <v>0.19325912782276533</v>
      </c>
      <c r="AF16" s="27">
        <v>0.19295821325827944</v>
      </c>
      <c r="AG16" s="22" t="s">
        <v>103</v>
      </c>
      <c r="AH16" s="28" t="s">
        <v>21</v>
      </c>
      <c r="AI16" s="8"/>
      <c r="AJ16" s="4"/>
      <c r="AK16" s="4"/>
      <c r="AL16" s="4"/>
      <c r="AM16" s="4"/>
    </row>
    <row r="17" spans="1:39" s="77" customFormat="1" ht="37.5" customHeight="1">
      <c r="A17" s="65">
        <f t="shared" si="3"/>
        <v>11</v>
      </c>
      <c r="B17" s="65" t="s">
        <v>33</v>
      </c>
      <c r="C17" s="66">
        <v>338</v>
      </c>
      <c r="D17" s="65">
        <v>425</v>
      </c>
      <c r="E17" s="68">
        <v>0.25</v>
      </c>
      <c r="F17" s="68">
        <v>-0.06</v>
      </c>
      <c r="G17" s="65" t="s">
        <v>107</v>
      </c>
      <c r="H17" s="79" t="s">
        <v>144</v>
      </c>
      <c r="I17" s="69" t="s">
        <v>156</v>
      </c>
      <c r="J17" s="70">
        <v>84000</v>
      </c>
      <c r="K17" s="70">
        <v>78000</v>
      </c>
      <c r="L17" s="71">
        <f t="shared" ref="L17" si="10">J17/K17-1</f>
        <v>7.6923076923076872E-2</v>
      </c>
      <c r="M17" s="70">
        <v>24217.982646</v>
      </c>
      <c r="N17" s="70">
        <v>1408903</v>
      </c>
      <c r="O17" s="72">
        <v>108.448452188</v>
      </c>
      <c r="P17" s="72">
        <v>4.4070404822821843</v>
      </c>
      <c r="Q17" s="71">
        <v>0.48930000000000001</v>
      </c>
      <c r="R17" s="72">
        <v>6.4615816828206212</v>
      </c>
      <c r="S17" s="72">
        <v>25.919261535795147</v>
      </c>
      <c r="T17" s="72">
        <v>19.731506739553492</v>
      </c>
      <c r="U17" s="72">
        <v>2.4803020665346325</v>
      </c>
      <c r="V17" s="72">
        <v>2.2549598886597142</v>
      </c>
      <c r="W17" s="72">
        <v>2.0413265985669153</v>
      </c>
      <c r="X17" s="73">
        <v>2.1474476766533614E-2</v>
      </c>
      <c r="Y17" s="73">
        <v>1.2987012987012988E-2</v>
      </c>
      <c r="Z17" s="73">
        <v>1.2987012987012988E-2</v>
      </c>
      <c r="AA17" s="73">
        <v>-1.3433770497477959E-2</v>
      </c>
      <c r="AB17" s="73">
        <v>4.4729982404019708E-2</v>
      </c>
      <c r="AC17" s="73">
        <v>0.1020506618932262</v>
      </c>
      <c r="AD17" s="73">
        <v>1.1545334264249054</v>
      </c>
      <c r="AE17" s="73">
        <v>-0.32405745255666085</v>
      </c>
      <c r="AF17" s="73">
        <v>2.0914457530822883E-2</v>
      </c>
      <c r="AG17" s="65" t="s">
        <v>104</v>
      </c>
      <c r="AH17" s="74" t="s">
        <v>34</v>
      </c>
      <c r="AI17" s="75"/>
      <c r="AJ17" s="76"/>
      <c r="AK17" s="76"/>
      <c r="AL17" s="76"/>
      <c r="AM17" s="76"/>
    </row>
    <row r="18" spans="1:39" s="29" customFormat="1" ht="32.25" customHeight="1">
      <c r="A18" s="22">
        <f t="shared" si="3"/>
        <v>12</v>
      </c>
      <c r="B18" s="22" t="s">
        <v>35</v>
      </c>
      <c r="C18" s="43">
        <v>493.6</v>
      </c>
      <c r="D18" s="22">
        <v>802</v>
      </c>
      <c r="E18" s="23">
        <v>0.62</v>
      </c>
      <c r="F18" s="23">
        <v>-0.193</v>
      </c>
      <c r="G18" s="22" t="s">
        <v>181</v>
      </c>
      <c r="H18" s="22" t="s">
        <v>183</v>
      </c>
      <c r="I18" s="33" t="s">
        <v>156</v>
      </c>
      <c r="J18" s="24">
        <v>36100</v>
      </c>
      <c r="K18" s="24">
        <v>35750</v>
      </c>
      <c r="L18" s="25">
        <f t="shared" ref="L18" si="11">J18/K18-1</f>
        <v>9.7902097902098362E-3</v>
      </c>
      <c r="M18" s="24">
        <v>143000</v>
      </c>
      <c r="N18" s="24">
        <v>4015521</v>
      </c>
      <c r="O18" s="26">
        <v>135.67540349199999</v>
      </c>
      <c r="P18" s="26">
        <v>5.5134673070546167</v>
      </c>
      <c r="Q18" s="25">
        <v>5.1999999999999998E-3</v>
      </c>
      <c r="R18" s="26">
        <v>54</v>
      </c>
      <c r="S18" s="26">
        <v>34.5</v>
      </c>
      <c r="T18" s="26">
        <v>25.9</v>
      </c>
      <c r="U18" s="26">
        <v>2.5</v>
      </c>
      <c r="V18" s="26">
        <v>2.4</v>
      </c>
      <c r="W18" s="26">
        <v>2.2999999999999998</v>
      </c>
      <c r="X18" s="27">
        <v>1.0999999999999999E-2</v>
      </c>
      <c r="Y18" s="27">
        <v>1.0999999999999999E-2</v>
      </c>
      <c r="Z18" s="27">
        <v>1.0999999999999999E-2</v>
      </c>
      <c r="AA18" s="27">
        <v>-0.129</v>
      </c>
      <c r="AB18" s="27">
        <v>0.18099999999999999</v>
      </c>
      <c r="AC18" s="27">
        <v>-7.2999999999999995E-2</v>
      </c>
      <c r="AD18" s="27">
        <v>-0.29799999999999999</v>
      </c>
      <c r="AE18" s="27">
        <v>0.20200000000000001</v>
      </c>
      <c r="AF18" s="27">
        <v>0.33300000000000002</v>
      </c>
      <c r="AG18" s="22" t="s">
        <v>100</v>
      </c>
      <c r="AH18" s="28" t="s">
        <v>17</v>
      </c>
      <c r="AI18" s="8"/>
      <c r="AJ18" s="4"/>
      <c r="AK18" s="4"/>
      <c r="AL18" s="4"/>
      <c r="AM18" s="4"/>
    </row>
    <row r="19" spans="1:39" s="77" customFormat="1" ht="25.5">
      <c r="A19" s="65">
        <f t="shared" si="3"/>
        <v>13</v>
      </c>
      <c r="B19" s="65" t="s">
        <v>36</v>
      </c>
      <c r="C19" s="66">
        <v>100.9</v>
      </c>
      <c r="D19" s="65">
        <v>180</v>
      </c>
      <c r="E19" s="68">
        <v>0.8</v>
      </c>
      <c r="F19" s="68">
        <v>0.7</v>
      </c>
      <c r="G19" s="65" t="s">
        <v>181</v>
      </c>
      <c r="H19" s="79" t="s">
        <v>145</v>
      </c>
      <c r="I19" s="69" t="s">
        <v>157</v>
      </c>
      <c r="J19" s="70">
        <v>47200</v>
      </c>
      <c r="K19" s="70">
        <v>40650</v>
      </c>
      <c r="L19" s="71">
        <f t="shared" ref="L19" si="12">J19/K19-1</f>
        <v>0.1611316113161132</v>
      </c>
      <c r="M19" s="70">
        <v>4932.5966491500003</v>
      </c>
      <c r="N19" s="70">
        <v>3765748</v>
      </c>
      <c r="O19" s="72">
        <v>158.31975992400001</v>
      </c>
      <c r="P19" s="72">
        <v>6.4336703480169053</v>
      </c>
      <c r="Q19" s="71">
        <v>8.5000000000000006E-2</v>
      </c>
      <c r="R19" s="72">
        <v>12.86</v>
      </c>
      <c r="S19" s="72">
        <v>12.69</v>
      </c>
      <c r="T19" s="72">
        <v>10.66</v>
      </c>
      <c r="U19" s="72">
        <v>1.72</v>
      </c>
      <c r="V19" s="72">
        <v>1.84</v>
      </c>
      <c r="W19" s="72">
        <v>1.57</v>
      </c>
      <c r="X19" s="73">
        <v>0</v>
      </c>
      <c r="Y19" s="73">
        <v>0</v>
      </c>
      <c r="Z19" s="73">
        <v>0</v>
      </c>
      <c r="AA19" s="73">
        <v>-0.185</v>
      </c>
      <c r="AB19" s="73">
        <v>0.3</v>
      </c>
      <c r="AC19" s="73">
        <v>7.4999999999999997E-2</v>
      </c>
      <c r="AD19" s="73">
        <v>-0.53200000000000003</v>
      </c>
      <c r="AE19" s="73">
        <v>0.221</v>
      </c>
      <c r="AF19" s="73">
        <v>0.191</v>
      </c>
      <c r="AG19" s="65" t="s">
        <v>104</v>
      </c>
      <c r="AH19" s="74" t="s">
        <v>34</v>
      </c>
      <c r="AI19" s="75"/>
      <c r="AJ19" s="76"/>
      <c r="AK19" s="76"/>
      <c r="AL19" s="76"/>
      <c r="AM19" s="76"/>
    </row>
    <row r="20" spans="1:39" s="29" customFormat="1" ht="50.25" customHeight="1">
      <c r="A20" s="22">
        <f t="shared" si="3"/>
        <v>14</v>
      </c>
      <c r="B20" s="22" t="s">
        <v>37</v>
      </c>
      <c r="C20" s="43">
        <v>3147.2660000000001</v>
      </c>
      <c r="D20" s="22" t="s">
        <v>112</v>
      </c>
      <c r="E20" s="34" t="s">
        <v>126</v>
      </c>
      <c r="F20" s="35" t="s">
        <v>164</v>
      </c>
      <c r="G20" s="22" t="s">
        <v>107</v>
      </c>
      <c r="H20" s="63" t="s">
        <v>191</v>
      </c>
      <c r="I20" s="33" t="s">
        <v>156</v>
      </c>
      <c r="J20" s="24">
        <v>29800</v>
      </c>
      <c r="K20" s="24">
        <v>28200</v>
      </c>
      <c r="L20" s="25">
        <f t="shared" ref="L20" si="13">J20/K20-1</f>
        <v>5.6737588652482351E-2</v>
      </c>
      <c r="M20" s="24">
        <v>82133.927201999977</v>
      </c>
      <c r="N20" s="24">
        <v>11801171</v>
      </c>
      <c r="O20" s="26">
        <v>182.71292466</v>
      </c>
      <c r="P20" s="26">
        <v>7.4249400463263973</v>
      </c>
      <c r="Q20" s="25">
        <v>0.18959999999999999</v>
      </c>
      <c r="R20" s="26">
        <v>6.7065574486306954</v>
      </c>
      <c r="S20" s="26">
        <v>6.6449433944021825</v>
      </c>
      <c r="T20" s="26">
        <v>5.3125633090287341</v>
      </c>
      <c r="U20" s="26">
        <v>1.2836723474436504</v>
      </c>
      <c r="V20" s="26">
        <v>1.5147113178017333</v>
      </c>
      <c r="W20" s="26">
        <v>1.1786547649775492</v>
      </c>
      <c r="X20" s="27">
        <v>0.05</v>
      </c>
      <c r="Y20" s="27">
        <v>0.04</v>
      </c>
      <c r="Z20" s="27" t="s">
        <v>13</v>
      </c>
      <c r="AA20" s="27" t="s">
        <v>13</v>
      </c>
      <c r="AB20" s="27" t="s">
        <v>13</v>
      </c>
      <c r="AC20" s="27" t="s">
        <v>13</v>
      </c>
      <c r="AD20" s="27">
        <v>0.26769195649108291</v>
      </c>
      <c r="AE20" s="27">
        <v>0.23016785695309183</v>
      </c>
      <c r="AF20" s="27">
        <v>0.25034359661442918</v>
      </c>
      <c r="AG20" s="22" t="s">
        <v>99</v>
      </c>
      <c r="AH20" s="28" t="s">
        <v>14</v>
      </c>
      <c r="AI20" s="8"/>
      <c r="AJ20" s="4"/>
      <c r="AK20" s="4"/>
      <c r="AL20" s="4"/>
      <c r="AM20" s="4"/>
    </row>
    <row r="21" spans="1:39" s="77" customFormat="1" ht="55.35" customHeight="1">
      <c r="A21" s="65">
        <f t="shared" si="3"/>
        <v>15</v>
      </c>
      <c r="B21" s="65" t="s">
        <v>38</v>
      </c>
      <c r="C21" s="66">
        <v>100</v>
      </c>
      <c r="D21" s="65" t="s">
        <v>39</v>
      </c>
      <c r="E21" s="67" t="s">
        <v>127</v>
      </c>
      <c r="F21" s="67" t="s">
        <v>165</v>
      </c>
      <c r="G21" s="65" t="s">
        <v>107</v>
      </c>
      <c r="H21" s="82" t="s">
        <v>210</v>
      </c>
      <c r="I21" s="69" t="s">
        <v>158</v>
      </c>
      <c r="J21" s="70">
        <v>34200</v>
      </c>
      <c r="K21" s="70">
        <v>27950</v>
      </c>
      <c r="L21" s="71">
        <f t="shared" ref="L21" si="14">J21/K21-1</f>
        <v>0.22361359570661898</v>
      </c>
      <c r="M21" s="70">
        <v>9400.4662355500004</v>
      </c>
      <c r="N21" s="70">
        <v>4918557</v>
      </c>
      <c r="O21" s="72">
        <v>148.95971114400001</v>
      </c>
      <c r="P21" s="72">
        <v>6.053304256501951</v>
      </c>
      <c r="Q21" s="71">
        <v>0.1484</v>
      </c>
      <c r="R21" s="72">
        <v>12.688569486736418</v>
      </c>
      <c r="S21" s="72">
        <v>12.77924350856812</v>
      </c>
      <c r="T21" s="72">
        <v>6.3721711908053544</v>
      </c>
      <c r="U21" s="72">
        <v>1.4262142920886591</v>
      </c>
      <c r="V21" s="72">
        <v>1.4496995714221084</v>
      </c>
      <c r="W21" s="72">
        <v>1.2065034586292425</v>
      </c>
      <c r="X21" s="73">
        <v>1.8115942028985508E-2</v>
      </c>
      <c r="Y21" s="73">
        <v>1.7889087656529516E-2</v>
      </c>
      <c r="Z21" s="73">
        <v>1.7889087656529516E-2</v>
      </c>
      <c r="AA21" s="73">
        <v>-0.19317784847385899</v>
      </c>
      <c r="AB21" s="73">
        <v>-9.3762273582548405E-2</v>
      </c>
      <c r="AC21" s="73">
        <v>0.49147407931653708</v>
      </c>
      <c r="AD21" s="73">
        <v>-0.36391130178426401</v>
      </c>
      <c r="AE21" s="73">
        <v>7.6515013784122399E-2</v>
      </c>
      <c r="AF21" s="73">
        <v>1.0054771169688244</v>
      </c>
      <c r="AG21" s="65" t="s">
        <v>103</v>
      </c>
      <c r="AH21" s="74" t="s">
        <v>21</v>
      </c>
      <c r="AI21" s="75"/>
      <c r="AJ21" s="76"/>
      <c r="AK21" s="76"/>
      <c r="AL21" s="76"/>
      <c r="AM21" s="76"/>
    </row>
    <row r="22" spans="1:39" s="29" customFormat="1" ht="44.25" customHeight="1">
      <c r="A22" s="22">
        <f t="shared" si="3"/>
        <v>16</v>
      </c>
      <c r="B22" s="22" t="s">
        <v>40</v>
      </c>
      <c r="C22" s="43">
        <v>2000</v>
      </c>
      <c r="D22" s="22">
        <v>2400</v>
      </c>
      <c r="E22" s="23">
        <v>0.2</v>
      </c>
      <c r="F22" s="36">
        <v>-0.27</v>
      </c>
      <c r="G22" s="22" t="s">
        <v>107</v>
      </c>
      <c r="H22" s="22" t="s">
        <v>146</v>
      </c>
      <c r="I22" s="33" t="s">
        <v>157</v>
      </c>
      <c r="J22" s="24">
        <v>31400</v>
      </c>
      <c r="K22" s="24">
        <v>26350</v>
      </c>
      <c r="L22" s="25">
        <f t="shared" ref="L22" si="15">J22/K22-1</f>
        <v>0.19165085388994307</v>
      </c>
      <c r="M22" s="24">
        <v>168541.19276999999</v>
      </c>
      <c r="N22" s="24">
        <v>22166921</v>
      </c>
      <c r="O22" s="26">
        <v>595.82173781500001</v>
      </c>
      <c r="P22" s="26">
        <v>24.212521855290962</v>
      </c>
      <c r="Q22" s="25">
        <v>0.224</v>
      </c>
      <c r="R22" s="26">
        <v>23.8</v>
      </c>
      <c r="S22" s="26">
        <v>13.9</v>
      </c>
      <c r="T22" s="26">
        <v>11.6</v>
      </c>
      <c r="U22" s="26">
        <v>1.6</v>
      </c>
      <c r="V22" s="26">
        <v>1.5</v>
      </c>
      <c r="W22" s="26">
        <v>1.3</v>
      </c>
      <c r="X22" s="27">
        <v>0</v>
      </c>
      <c r="Y22" s="27">
        <v>0</v>
      </c>
      <c r="Z22" s="27">
        <v>0</v>
      </c>
      <c r="AA22" s="27">
        <v>-0.159</v>
      </c>
      <c r="AB22" s="27">
        <v>0.11799999999999999</v>
      </c>
      <c r="AC22" s="27">
        <v>0.22500000000000001</v>
      </c>
      <c r="AD22" s="27">
        <v>-0.19500000000000001</v>
      </c>
      <c r="AE22" s="27">
        <v>0.83</v>
      </c>
      <c r="AF22" s="27">
        <v>0.20399999999999999</v>
      </c>
      <c r="AG22" s="22" t="s">
        <v>105</v>
      </c>
      <c r="AH22" s="28" t="s">
        <v>41</v>
      </c>
      <c r="AI22" s="8"/>
      <c r="AJ22" s="4"/>
      <c r="AK22" s="4"/>
      <c r="AL22" s="4"/>
      <c r="AM22" s="4"/>
    </row>
    <row r="23" spans="1:39" s="77" customFormat="1" ht="52.5" customHeight="1">
      <c r="A23" s="65">
        <f t="shared" si="3"/>
        <v>17</v>
      </c>
      <c r="B23" s="65" t="s">
        <v>42</v>
      </c>
      <c r="C23" s="66">
        <v>18.5</v>
      </c>
      <c r="D23" s="65" t="s">
        <v>43</v>
      </c>
      <c r="E23" s="67" t="s">
        <v>128</v>
      </c>
      <c r="F23" s="68">
        <v>-0.8</v>
      </c>
      <c r="G23" s="65" t="s">
        <v>107</v>
      </c>
      <c r="H23" s="82" t="s">
        <v>186</v>
      </c>
      <c r="I23" s="69" t="s">
        <v>157</v>
      </c>
      <c r="J23" s="70">
        <v>33600</v>
      </c>
      <c r="K23" s="70">
        <v>28200</v>
      </c>
      <c r="L23" s="71">
        <f t="shared" ref="L23" si="16">J23/K23-1</f>
        <v>0.1914893617021276</v>
      </c>
      <c r="M23" s="70">
        <v>21646.4542038</v>
      </c>
      <c r="N23" s="70">
        <v>4739983</v>
      </c>
      <c r="O23" s="72">
        <v>139.261334081</v>
      </c>
      <c r="P23" s="72">
        <v>5.6591894538767882</v>
      </c>
      <c r="Q23" s="71">
        <v>0.20660000000000001</v>
      </c>
      <c r="R23" s="72">
        <v>12</v>
      </c>
      <c r="S23" s="72">
        <v>30.7</v>
      </c>
      <c r="T23" s="72">
        <v>11.6</v>
      </c>
      <c r="U23" s="72">
        <v>1.3</v>
      </c>
      <c r="V23" s="72">
        <v>1.1000000000000001</v>
      </c>
      <c r="W23" s="72">
        <v>1</v>
      </c>
      <c r="X23" s="73">
        <v>0</v>
      </c>
      <c r="Y23" s="73">
        <v>0</v>
      </c>
      <c r="Z23" s="73">
        <v>0</v>
      </c>
      <c r="AA23" s="73">
        <v>4.9130000000000003</v>
      </c>
      <c r="AB23" s="73">
        <v>-0.495</v>
      </c>
      <c r="AC23" s="73">
        <v>1.782</v>
      </c>
      <c r="AD23" s="73">
        <v>0.42399999999999999</v>
      </c>
      <c r="AE23" s="73">
        <v>-0.63</v>
      </c>
      <c r="AF23" s="73">
        <v>1.64</v>
      </c>
      <c r="AG23" s="65" t="s">
        <v>106</v>
      </c>
      <c r="AH23" s="74" t="s">
        <v>44</v>
      </c>
      <c r="AI23" s="75"/>
      <c r="AJ23" s="76"/>
      <c r="AK23" s="76"/>
      <c r="AL23" s="76"/>
      <c r="AM23" s="76"/>
    </row>
    <row r="24" spans="1:39" s="29" customFormat="1" ht="42" customHeight="1">
      <c r="A24" s="22">
        <f t="shared" si="3"/>
        <v>18</v>
      </c>
      <c r="B24" s="22" t="s">
        <v>45</v>
      </c>
      <c r="C24" s="43">
        <v>7283.7870000000003</v>
      </c>
      <c r="D24" s="22" t="s">
        <v>113</v>
      </c>
      <c r="E24" s="34" t="s">
        <v>129</v>
      </c>
      <c r="F24" s="34" t="s">
        <v>166</v>
      </c>
      <c r="G24" s="22" t="s">
        <v>107</v>
      </c>
      <c r="H24" s="63" t="s">
        <v>193</v>
      </c>
      <c r="I24" s="33" t="s">
        <v>156</v>
      </c>
      <c r="J24" s="24">
        <v>30000</v>
      </c>
      <c r="K24" s="24">
        <v>25700</v>
      </c>
      <c r="L24" s="25">
        <f t="shared" ref="L24" si="17">J24/K24-1</f>
        <v>0.16731517509727634</v>
      </c>
      <c r="M24" s="24">
        <v>136372.52813639998</v>
      </c>
      <c r="N24" s="24">
        <v>20437165</v>
      </c>
      <c r="O24" s="26">
        <v>412.13823582499998</v>
      </c>
      <c r="P24" s="26">
        <v>16.748140272472366</v>
      </c>
      <c r="Q24" s="25">
        <v>0.23230000000000001</v>
      </c>
      <c r="R24" s="26">
        <v>4.2505724831004761</v>
      </c>
      <c r="S24" s="26">
        <v>6.2227858002182304</v>
      </c>
      <c r="T24" s="26">
        <v>5.1279132634563407</v>
      </c>
      <c r="U24" s="26">
        <v>0.95346546210891092</v>
      </c>
      <c r="V24" s="26">
        <v>1.2394421810997782</v>
      </c>
      <c r="W24" s="26">
        <v>1.0285412035022214</v>
      </c>
      <c r="X24" s="27">
        <v>0.02</v>
      </c>
      <c r="Y24" s="27">
        <v>0.02</v>
      </c>
      <c r="Z24" s="27" t="s">
        <v>13</v>
      </c>
      <c r="AA24" s="27" t="s">
        <v>13</v>
      </c>
      <c r="AB24" s="27" t="s">
        <v>13</v>
      </c>
      <c r="AC24" s="27" t="s">
        <v>13</v>
      </c>
      <c r="AD24" s="27">
        <v>0.10572887489094551</v>
      </c>
      <c r="AE24" s="27">
        <v>0.21621646609699585</v>
      </c>
      <c r="AF24" s="27">
        <v>0.20583790506607214</v>
      </c>
      <c r="AG24" s="22" t="s">
        <v>99</v>
      </c>
      <c r="AH24" s="28" t="s">
        <v>14</v>
      </c>
      <c r="AI24" s="8"/>
      <c r="AJ24" s="4"/>
      <c r="AK24" s="4"/>
      <c r="AL24" s="4"/>
      <c r="AM24" s="4"/>
    </row>
    <row r="25" spans="1:39" s="77" customFormat="1" ht="25.5">
      <c r="A25" s="65">
        <f t="shared" si="3"/>
        <v>19</v>
      </c>
      <c r="B25" s="65" t="s">
        <v>46</v>
      </c>
      <c r="C25" s="66">
        <v>1674.7270000000001</v>
      </c>
      <c r="D25" s="65" t="s">
        <v>114</v>
      </c>
      <c r="E25" s="67" t="s">
        <v>130</v>
      </c>
      <c r="F25" s="78" t="s">
        <v>167</v>
      </c>
      <c r="G25" s="65" t="s">
        <v>107</v>
      </c>
      <c r="H25" s="65" t="s">
        <v>194</v>
      </c>
      <c r="I25" s="69" t="s">
        <v>156</v>
      </c>
      <c r="J25" s="70">
        <v>14700</v>
      </c>
      <c r="K25" s="70">
        <v>13050</v>
      </c>
      <c r="L25" s="71">
        <f t="shared" ref="L25" si="18">J25/K25-1</f>
        <v>0.12643678160919536</v>
      </c>
      <c r="M25" s="70">
        <v>33930</v>
      </c>
      <c r="N25" s="70">
        <v>11878570</v>
      </c>
      <c r="O25" s="72">
        <v>80.790668874999994</v>
      </c>
      <c r="P25" s="72">
        <v>3.2831058548033161</v>
      </c>
      <c r="Q25" s="71">
        <v>0.2984</v>
      </c>
      <c r="R25" s="72">
        <v>5.5983638996824858</v>
      </c>
      <c r="S25" s="72">
        <v>6.2950206201235854</v>
      </c>
      <c r="T25" s="72">
        <v>5.4549719094069555</v>
      </c>
      <c r="U25" s="72">
        <v>0.83071838097332851</v>
      </c>
      <c r="V25" s="72">
        <v>0.90052901459422863</v>
      </c>
      <c r="W25" s="72">
        <v>0.77293049548088255</v>
      </c>
      <c r="X25" s="73">
        <v>0</v>
      </c>
      <c r="Y25" s="73">
        <v>0</v>
      </c>
      <c r="Z25" s="73" t="s">
        <v>13</v>
      </c>
      <c r="AA25" s="73" t="s">
        <v>13</v>
      </c>
      <c r="AB25" s="73" t="s">
        <v>13</v>
      </c>
      <c r="AC25" s="73" t="s">
        <v>13</v>
      </c>
      <c r="AD25" s="73">
        <v>6.0657946242950178E-3</v>
      </c>
      <c r="AE25" s="73">
        <v>0.12500510490135763</v>
      </c>
      <c r="AF25" s="73">
        <v>0.1539968902989195</v>
      </c>
      <c r="AG25" s="65" t="s">
        <v>99</v>
      </c>
      <c r="AH25" s="74" t="s">
        <v>14</v>
      </c>
      <c r="AI25" s="75"/>
      <c r="AJ25" s="76"/>
      <c r="AK25" s="76"/>
      <c r="AL25" s="76"/>
      <c r="AM25" s="76"/>
    </row>
    <row r="26" spans="1:39" s="29" customFormat="1" ht="37.5">
      <c r="A26" s="22">
        <f t="shared" si="3"/>
        <v>20</v>
      </c>
      <c r="B26" s="22" t="s">
        <v>47</v>
      </c>
      <c r="C26" s="43">
        <v>48</v>
      </c>
      <c r="D26" s="22">
        <v>650</v>
      </c>
      <c r="E26" s="34">
        <v>12.5</v>
      </c>
      <c r="F26" s="23">
        <v>0.28999999999999998</v>
      </c>
      <c r="G26" s="22" t="s">
        <v>181</v>
      </c>
      <c r="H26" s="64" t="s">
        <v>211</v>
      </c>
      <c r="I26" s="33" t="s">
        <v>157</v>
      </c>
      <c r="J26" s="24">
        <v>90800</v>
      </c>
      <c r="K26" s="24">
        <v>75700</v>
      </c>
      <c r="L26" s="25">
        <f t="shared" ref="L26" si="19">J26/K26-1</f>
        <v>0.19947159841479523</v>
      </c>
      <c r="M26" s="24">
        <v>108883.2174069</v>
      </c>
      <c r="N26" s="24">
        <v>6067084</v>
      </c>
      <c r="O26" s="26">
        <v>381.21236181699999</v>
      </c>
      <c r="P26" s="26">
        <v>15.491399618701237</v>
      </c>
      <c r="Q26" s="25">
        <v>0.28210000000000002</v>
      </c>
      <c r="R26" s="26">
        <v>229</v>
      </c>
      <c r="S26" s="26">
        <v>56.3</v>
      </c>
      <c r="T26" s="26">
        <v>35</v>
      </c>
      <c r="U26" s="26">
        <v>3.6</v>
      </c>
      <c r="V26" s="26">
        <v>4</v>
      </c>
      <c r="W26" s="26">
        <v>3.8</v>
      </c>
      <c r="X26" s="27">
        <v>0</v>
      </c>
      <c r="Y26" s="27">
        <v>0</v>
      </c>
      <c r="Z26" s="27">
        <v>0</v>
      </c>
      <c r="AA26" s="27">
        <v>2.7E-2</v>
      </c>
      <c r="AB26" s="27">
        <v>0.161</v>
      </c>
      <c r="AC26" s="27">
        <v>0.09</v>
      </c>
      <c r="AD26" s="27">
        <v>-0.60699999999999998</v>
      </c>
      <c r="AE26" s="27">
        <v>1.139</v>
      </c>
      <c r="AF26" s="27">
        <v>0.39800000000000002</v>
      </c>
      <c r="AG26" s="22" t="s">
        <v>208</v>
      </c>
      <c r="AH26" s="28" t="s">
        <v>48</v>
      </c>
      <c r="AI26" s="8"/>
      <c r="AJ26" s="4"/>
      <c r="AK26" s="4"/>
      <c r="AL26" s="4"/>
      <c r="AM26" s="4"/>
    </row>
    <row r="27" spans="1:39" s="77" customFormat="1" ht="50.25" customHeight="1">
      <c r="A27" s="65">
        <f t="shared" si="3"/>
        <v>21</v>
      </c>
      <c r="B27" s="65" t="s">
        <v>49</v>
      </c>
      <c r="C27" s="66">
        <v>98</v>
      </c>
      <c r="D27" s="65">
        <v>100</v>
      </c>
      <c r="E27" s="67">
        <v>0.02</v>
      </c>
      <c r="F27" s="68">
        <v>7.0000000000000007E-2</v>
      </c>
      <c r="G27" s="65" t="s">
        <v>107</v>
      </c>
      <c r="H27" s="79" t="s">
        <v>205</v>
      </c>
      <c r="I27" s="69" t="s">
        <v>50</v>
      </c>
      <c r="J27" s="70" t="s">
        <v>50</v>
      </c>
      <c r="K27" s="70">
        <v>23600</v>
      </c>
      <c r="L27" s="71" t="s">
        <v>50</v>
      </c>
      <c r="M27" s="70">
        <v>4929.9161000000004</v>
      </c>
      <c r="N27" s="70">
        <v>1339848</v>
      </c>
      <c r="O27" s="72">
        <v>31.393682810000001</v>
      </c>
      <c r="P27" s="72">
        <v>1.2757510894830948</v>
      </c>
      <c r="Q27" s="71">
        <v>0.184</v>
      </c>
      <c r="R27" s="72">
        <v>10.396294390118372</v>
      </c>
      <c r="S27" s="72">
        <v>10.521251478624881</v>
      </c>
      <c r="T27" s="72">
        <v>9.1240039459453541</v>
      </c>
      <c r="U27" s="72">
        <v>0.88141979468462905</v>
      </c>
      <c r="V27" s="72">
        <v>0.9572012159987533</v>
      </c>
      <c r="W27" s="72">
        <v>0.86631583541268842</v>
      </c>
      <c r="X27" s="73">
        <v>2.4752475247524754E-2</v>
      </c>
      <c r="Y27" s="73">
        <v>2.1186440677966101E-2</v>
      </c>
      <c r="Z27" s="73">
        <v>0</v>
      </c>
      <c r="AA27" s="73">
        <v>-3.2991790934442378E-2</v>
      </c>
      <c r="AB27" s="73">
        <v>9.3963233105219368E-2</v>
      </c>
      <c r="AC27" s="73">
        <v>7.6173057998680571E-2</v>
      </c>
      <c r="AD27" s="73">
        <v>8.5442850640223833E-2</v>
      </c>
      <c r="AE27" s="73">
        <v>0.19522100120449548</v>
      </c>
      <c r="AF27" s="73">
        <v>0.15313973349391818</v>
      </c>
      <c r="AG27" s="65" t="s">
        <v>101</v>
      </c>
      <c r="AH27" s="74" t="s">
        <v>23</v>
      </c>
      <c r="AI27" s="75"/>
      <c r="AJ27" s="76"/>
      <c r="AK27" s="76"/>
      <c r="AL27" s="76"/>
      <c r="AM27" s="76"/>
    </row>
    <row r="28" spans="1:39" s="29" customFormat="1" ht="37.5">
      <c r="A28" s="22">
        <f t="shared" si="3"/>
        <v>22</v>
      </c>
      <c r="B28" s="22" t="s">
        <v>51</v>
      </c>
      <c r="C28" s="43">
        <v>52</v>
      </c>
      <c r="D28" s="22" t="s">
        <v>52</v>
      </c>
      <c r="E28" s="34" t="s">
        <v>131</v>
      </c>
      <c r="F28" s="35" t="s">
        <v>168</v>
      </c>
      <c r="G28" s="22" t="s">
        <v>181</v>
      </c>
      <c r="H28" s="62" t="s">
        <v>195</v>
      </c>
      <c r="I28" s="33" t="s">
        <v>156</v>
      </c>
      <c r="J28" s="24">
        <v>13900</v>
      </c>
      <c r="K28" s="24">
        <v>13100</v>
      </c>
      <c r="L28" s="25">
        <f t="shared" ref="L28" si="20">J28/K28-1</f>
        <v>6.1068702290076438E-2</v>
      </c>
      <c r="M28" s="24">
        <v>30678.517960000001</v>
      </c>
      <c r="N28" s="24">
        <v>11197902</v>
      </c>
      <c r="O28" s="26">
        <v>144.082153328</v>
      </c>
      <c r="P28" s="26">
        <v>5.8550940071521449</v>
      </c>
      <c r="Q28" s="25">
        <v>3.9100000000000003E-2</v>
      </c>
      <c r="R28" s="26">
        <v>30.334986655697211</v>
      </c>
      <c r="S28" s="26">
        <v>18.300223004103707</v>
      </c>
      <c r="T28" s="26">
        <v>24.938522146581551</v>
      </c>
      <c r="U28" s="26">
        <v>0.83864919584216702</v>
      </c>
      <c r="V28" s="26">
        <v>0.92708792069244417</v>
      </c>
      <c r="W28" s="26">
        <v>0.89385877935541858</v>
      </c>
      <c r="X28" s="27">
        <v>0</v>
      </c>
      <c r="Y28" s="27">
        <v>0</v>
      </c>
      <c r="Z28" s="27">
        <v>0</v>
      </c>
      <c r="AA28" s="27">
        <v>3.7287089894637582E-3</v>
      </c>
      <c r="AB28" s="27">
        <v>-1.3534734582835162E-2</v>
      </c>
      <c r="AC28" s="27">
        <v>0.29166767746151168</v>
      </c>
      <c r="AD28" s="27">
        <v>-0.49746257830310991</v>
      </c>
      <c r="AE28" s="27">
        <v>0.48222438299479808</v>
      </c>
      <c r="AF28" s="27">
        <v>-0.16633729161594746</v>
      </c>
      <c r="AG28" s="22" t="s">
        <v>103</v>
      </c>
      <c r="AH28" s="28" t="s">
        <v>21</v>
      </c>
      <c r="AI28" s="8"/>
      <c r="AJ28" s="4"/>
      <c r="AK28" s="4"/>
      <c r="AL28" s="4"/>
      <c r="AM28" s="4"/>
    </row>
    <row r="29" spans="1:39" s="77" customFormat="1" ht="52.5" customHeight="1">
      <c r="A29" s="65">
        <f t="shared" si="3"/>
        <v>23</v>
      </c>
      <c r="B29" s="65" t="s">
        <v>53</v>
      </c>
      <c r="C29" s="66">
        <v>77.5</v>
      </c>
      <c r="D29" s="65">
        <v>98</v>
      </c>
      <c r="E29" s="67">
        <v>0.27</v>
      </c>
      <c r="F29" s="68">
        <v>-0.13300000000000001</v>
      </c>
      <c r="G29" s="65" t="s">
        <v>181</v>
      </c>
      <c r="H29" s="82" t="s">
        <v>273</v>
      </c>
      <c r="I29" s="69" t="s">
        <v>156</v>
      </c>
      <c r="J29" s="70">
        <v>64800</v>
      </c>
      <c r="K29" s="70">
        <v>60700</v>
      </c>
      <c r="L29" s="71">
        <f t="shared" ref="L29" si="21">J29/K29-1</f>
        <v>6.7545304777594684E-2</v>
      </c>
      <c r="M29" s="70">
        <v>4063.1610620999995</v>
      </c>
      <c r="N29" s="70">
        <v>267510</v>
      </c>
      <c r="O29" s="72">
        <v>17.307561367000002</v>
      </c>
      <c r="P29" s="72">
        <v>0.70333067973829644</v>
      </c>
      <c r="Q29" s="71">
        <v>0.24959999999999999</v>
      </c>
      <c r="R29" s="72">
        <v>13.7</v>
      </c>
      <c r="S29" s="72">
        <v>14.1</v>
      </c>
      <c r="T29" s="72">
        <v>11.5</v>
      </c>
      <c r="U29" s="72">
        <v>1.3</v>
      </c>
      <c r="V29" s="72">
        <v>1.5</v>
      </c>
      <c r="W29" s="72">
        <v>1.4</v>
      </c>
      <c r="X29" s="73">
        <v>6.7000000000000004E-2</v>
      </c>
      <c r="Y29" s="73">
        <v>4.9000000000000002E-2</v>
      </c>
      <c r="Z29" s="73">
        <v>4.9000000000000002E-2</v>
      </c>
      <c r="AA29" s="73">
        <v>-0.184</v>
      </c>
      <c r="AB29" s="73">
        <v>0.13700000000000001</v>
      </c>
      <c r="AC29" s="73">
        <v>0.14000000000000001</v>
      </c>
      <c r="AD29" s="73">
        <v>-0.41699999999999998</v>
      </c>
      <c r="AE29" s="73">
        <v>0.22900000000000001</v>
      </c>
      <c r="AF29" s="73">
        <v>0.22600000000000001</v>
      </c>
      <c r="AG29" s="65" t="s">
        <v>100</v>
      </c>
      <c r="AH29" s="74" t="s">
        <v>17</v>
      </c>
      <c r="AI29" s="75"/>
      <c r="AJ29" s="76"/>
      <c r="AK29" s="76"/>
      <c r="AL29" s="76"/>
      <c r="AM29" s="76"/>
    </row>
    <row r="30" spans="1:39" s="29" customFormat="1" ht="48" customHeight="1">
      <c r="A30" s="22">
        <f t="shared" si="3"/>
        <v>24</v>
      </c>
      <c r="B30" s="22" t="s">
        <v>54</v>
      </c>
      <c r="C30" s="43">
        <v>132</v>
      </c>
      <c r="D30" s="22">
        <v>165</v>
      </c>
      <c r="E30" s="23">
        <v>0.25</v>
      </c>
      <c r="F30" s="23">
        <v>0.27</v>
      </c>
      <c r="G30" s="22" t="s">
        <v>107</v>
      </c>
      <c r="H30" s="64" t="s">
        <v>147</v>
      </c>
      <c r="I30" s="33" t="s">
        <v>157</v>
      </c>
      <c r="J30" s="24">
        <v>32000</v>
      </c>
      <c r="K30" s="24">
        <v>27700</v>
      </c>
      <c r="L30" s="25">
        <f t="shared" ref="L30" si="22">J30/K30-1</f>
        <v>0.15523465703971118</v>
      </c>
      <c r="M30" s="24">
        <v>15397.876166199998</v>
      </c>
      <c r="N30" s="24">
        <v>4444265</v>
      </c>
      <c r="O30" s="26">
        <v>132.898961141</v>
      </c>
      <c r="P30" s="26">
        <v>5.4006404884996755</v>
      </c>
      <c r="Q30" s="25">
        <v>0.13730000000000001</v>
      </c>
      <c r="R30" s="26">
        <v>26.597459903101452</v>
      </c>
      <c r="S30" s="26">
        <v>19.320712643156444</v>
      </c>
      <c r="T30" s="26">
        <v>12.251943957069265</v>
      </c>
      <c r="U30" s="26">
        <v>1.0701227378279394</v>
      </c>
      <c r="V30" s="26">
        <v>1.0139620826796814</v>
      </c>
      <c r="W30" s="26">
        <v>0.96922817759033009</v>
      </c>
      <c r="X30" s="27">
        <v>0</v>
      </c>
      <c r="Y30" s="27">
        <v>0</v>
      </c>
      <c r="Z30" s="27">
        <v>0</v>
      </c>
      <c r="AA30" s="27">
        <v>6.9975743600875218E-2</v>
      </c>
      <c r="AB30" s="27">
        <v>0.22607453562630764</v>
      </c>
      <c r="AC30" s="27">
        <v>0.13837418693826398</v>
      </c>
      <c r="AD30" s="27" t="s">
        <v>55</v>
      </c>
      <c r="AE30" s="27">
        <v>0.63467605100708924</v>
      </c>
      <c r="AF30" s="27">
        <v>0.57695078518609821</v>
      </c>
      <c r="AG30" s="22" t="s">
        <v>104</v>
      </c>
      <c r="AH30" s="28" t="s">
        <v>34</v>
      </c>
      <c r="AI30" s="8"/>
      <c r="AJ30" s="4"/>
      <c r="AK30" s="4"/>
      <c r="AL30" s="4"/>
      <c r="AM30" s="4"/>
    </row>
    <row r="31" spans="1:39" s="77" customFormat="1" ht="40.5" customHeight="1">
      <c r="A31" s="65">
        <f t="shared" si="3"/>
        <v>25</v>
      </c>
      <c r="B31" s="65" t="s">
        <v>56</v>
      </c>
      <c r="C31" s="66">
        <v>321</v>
      </c>
      <c r="D31" s="65">
        <v>404</v>
      </c>
      <c r="E31" s="68">
        <v>0.27</v>
      </c>
      <c r="F31" s="68">
        <v>9.4E-2</v>
      </c>
      <c r="G31" s="65" t="s">
        <v>107</v>
      </c>
      <c r="H31" s="82" t="s">
        <v>148</v>
      </c>
      <c r="I31" s="69" t="s">
        <v>156</v>
      </c>
      <c r="J31" s="70">
        <v>30000</v>
      </c>
      <c r="K31" s="70">
        <v>27950</v>
      </c>
      <c r="L31" s="71">
        <f t="shared" ref="L31" si="23">J31/K31-1</f>
        <v>7.3345259391770945E-2</v>
      </c>
      <c r="M31" s="70">
        <v>9950.5532320999973</v>
      </c>
      <c r="N31" s="70">
        <v>3427895</v>
      </c>
      <c r="O31" s="72">
        <v>99.323555640999999</v>
      </c>
      <c r="P31" s="72">
        <v>4.0362303170107285</v>
      </c>
      <c r="Q31" s="71">
        <v>0.13159999999999999</v>
      </c>
      <c r="R31" s="72">
        <v>9.3319194061505826</v>
      </c>
      <c r="S31" s="72">
        <v>9.7121121871907423</v>
      </c>
      <c r="T31" s="72">
        <v>8.4028772510979692</v>
      </c>
      <c r="U31" s="72">
        <v>1.2545414835419559</v>
      </c>
      <c r="V31" s="72">
        <v>1.2460059524954326</v>
      </c>
      <c r="W31" s="72">
        <v>1.1260068639622356</v>
      </c>
      <c r="X31" s="73">
        <v>1.1363636363636364E-2</v>
      </c>
      <c r="Y31" s="73">
        <v>3.5714285714285712E-2</v>
      </c>
      <c r="Z31" s="73">
        <v>3.5714285714285712E-2</v>
      </c>
      <c r="AA31" s="73">
        <v>5.621706262999826E-2</v>
      </c>
      <c r="AB31" s="73">
        <v>0.14927643343788732</v>
      </c>
      <c r="AC31" s="73">
        <v>0.10649474048343577</v>
      </c>
      <c r="AD31" s="73">
        <v>5.6801295562773912E-2</v>
      </c>
      <c r="AE31" s="73">
        <v>0.17763899812823092</v>
      </c>
      <c r="AF31" s="73">
        <v>7.1394622330748891E-2</v>
      </c>
      <c r="AG31" s="65" t="s">
        <v>104</v>
      </c>
      <c r="AH31" s="74" t="s">
        <v>34</v>
      </c>
      <c r="AI31" s="75"/>
      <c r="AJ31" s="76"/>
      <c r="AK31" s="76"/>
      <c r="AL31" s="76"/>
      <c r="AM31" s="76"/>
    </row>
    <row r="32" spans="1:39" s="29" customFormat="1" ht="41.25" customHeight="1">
      <c r="A32" s="22">
        <f t="shared" si="3"/>
        <v>26</v>
      </c>
      <c r="B32" s="22" t="s">
        <v>57</v>
      </c>
      <c r="C32" s="43">
        <v>2085.2930000000001</v>
      </c>
      <c r="D32" s="22" t="s">
        <v>115</v>
      </c>
      <c r="E32" s="34" t="s">
        <v>132</v>
      </c>
      <c r="F32" s="35" t="s">
        <v>169</v>
      </c>
      <c r="G32" s="22" t="s">
        <v>107</v>
      </c>
      <c r="H32" s="22" t="s">
        <v>212</v>
      </c>
      <c r="I32" s="33" t="s">
        <v>156</v>
      </c>
      <c r="J32" s="24">
        <v>34000</v>
      </c>
      <c r="K32" s="24">
        <v>33350</v>
      </c>
      <c r="L32" s="40">
        <f t="shared" ref="L32" si="24">J32/K32-1</f>
        <v>1.9490254872563728E-2</v>
      </c>
      <c r="M32" s="24">
        <v>62871.9441286</v>
      </c>
      <c r="N32" s="24">
        <v>13939420</v>
      </c>
      <c r="O32" s="26">
        <v>392.12410617199998</v>
      </c>
      <c r="P32" s="26">
        <v>15.934822259915475</v>
      </c>
      <c r="Q32" s="25">
        <v>0.2379</v>
      </c>
      <c r="R32" s="26">
        <v>9.0827758297277654</v>
      </c>
      <c r="S32" s="26">
        <v>9.3042394730132703</v>
      </c>
      <c r="T32" s="26">
        <v>7.7519340837062307</v>
      </c>
      <c r="U32" s="26">
        <v>1.2263378199357919</v>
      </c>
      <c r="V32" s="26">
        <v>1.1926381503557348</v>
      </c>
      <c r="W32" s="26">
        <v>1.0336159276643757</v>
      </c>
      <c r="X32" s="27">
        <v>0</v>
      </c>
      <c r="Y32" s="27">
        <v>0</v>
      </c>
      <c r="Z32" s="27" t="s">
        <v>13</v>
      </c>
      <c r="AA32" s="27" t="s">
        <v>13</v>
      </c>
      <c r="AB32" s="27" t="s">
        <v>13</v>
      </c>
      <c r="AC32" s="27" t="s">
        <v>13</v>
      </c>
      <c r="AD32" s="27">
        <v>0.5312602726409752</v>
      </c>
      <c r="AE32" s="27">
        <v>9.4325663102761359E-2</v>
      </c>
      <c r="AF32" s="27">
        <v>0.20024749598552738</v>
      </c>
      <c r="AG32" s="22" t="s">
        <v>99</v>
      </c>
      <c r="AH32" s="28" t="s">
        <v>14</v>
      </c>
      <c r="AI32" s="8"/>
      <c r="AJ32" s="4"/>
      <c r="AK32" s="4"/>
      <c r="AL32" s="4"/>
      <c r="AM32" s="4"/>
    </row>
    <row r="33" spans="1:39" s="77" customFormat="1" ht="37.5">
      <c r="A33" s="65">
        <f t="shared" si="3"/>
        <v>27</v>
      </c>
      <c r="B33" s="65" t="s">
        <v>58</v>
      </c>
      <c r="C33" s="66">
        <v>16.600000000000001</v>
      </c>
      <c r="D33" s="65">
        <v>60</v>
      </c>
      <c r="E33" s="68">
        <v>2.6</v>
      </c>
      <c r="F33" s="80" t="s">
        <v>180</v>
      </c>
      <c r="G33" s="65" t="s">
        <v>160</v>
      </c>
      <c r="H33" s="65" t="s">
        <v>149</v>
      </c>
      <c r="I33" s="69" t="s">
        <v>156</v>
      </c>
      <c r="J33" s="70">
        <v>26300</v>
      </c>
      <c r="K33" s="70">
        <v>26500</v>
      </c>
      <c r="L33" s="71">
        <f t="shared" ref="L33" si="25">J33/K33-1</f>
        <v>-7.547169811320753E-3</v>
      </c>
      <c r="M33" s="70">
        <v>2560.8784860000001</v>
      </c>
      <c r="N33" s="70">
        <v>179584</v>
      </c>
      <c r="O33" s="72">
        <v>4.9313547389999997</v>
      </c>
      <c r="P33" s="72">
        <v>0.20039640519343305</v>
      </c>
      <c r="Q33" s="71">
        <v>0.16600000000000001</v>
      </c>
      <c r="R33" s="72">
        <v>20.9</v>
      </c>
      <c r="S33" s="72">
        <v>60.7</v>
      </c>
      <c r="T33" s="72">
        <v>17.7</v>
      </c>
      <c r="U33" s="72">
        <v>1.1000000000000001</v>
      </c>
      <c r="V33" s="72">
        <v>1.5</v>
      </c>
      <c r="W33" s="72">
        <v>1.4</v>
      </c>
      <c r="X33" s="73">
        <v>0</v>
      </c>
      <c r="Y33" s="73">
        <v>0</v>
      </c>
      <c r="Z33" s="73">
        <v>0</v>
      </c>
      <c r="AA33" s="73">
        <v>-0.32600000000000001</v>
      </c>
      <c r="AB33" s="73">
        <v>0.106</v>
      </c>
      <c r="AC33" s="73">
        <v>0.36099999999999999</v>
      </c>
      <c r="AD33" s="73">
        <v>-0.63800000000000001</v>
      </c>
      <c r="AE33" s="73">
        <v>-0.51900000000000002</v>
      </c>
      <c r="AF33" s="73">
        <v>2.4289999999999998</v>
      </c>
      <c r="AG33" s="65" t="s">
        <v>207</v>
      </c>
      <c r="AH33" s="74" t="s">
        <v>59</v>
      </c>
      <c r="AI33" s="75"/>
      <c r="AJ33" s="76"/>
      <c r="AK33" s="76"/>
      <c r="AL33" s="76"/>
      <c r="AM33" s="76"/>
    </row>
    <row r="34" spans="1:39" s="29" customFormat="1" ht="47.25" customHeight="1">
      <c r="A34" s="22">
        <f t="shared" si="3"/>
        <v>28</v>
      </c>
      <c r="B34" s="22" t="s">
        <v>60</v>
      </c>
      <c r="C34" s="43">
        <v>55</v>
      </c>
      <c r="D34" s="22">
        <v>142</v>
      </c>
      <c r="E34" s="34">
        <v>1.59</v>
      </c>
      <c r="F34" s="23">
        <v>0.39</v>
      </c>
      <c r="G34" s="22" t="s">
        <v>107</v>
      </c>
      <c r="H34" s="22" t="s">
        <v>184</v>
      </c>
      <c r="I34" s="33" t="s">
        <v>157</v>
      </c>
      <c r="J34" s="24">
        <v>43200</v>
      </c>
      <c r="K34" s="24">
        <v>37650</v>
      </c>
      <c r="L34" s="25">
        <f t="shared" ref="L34" si="26">J34/K34-1</f>
        <v>0.14741035856573714</v>
      </c>
      <c r="M34" s="24">
        <v>6776.4677419500003</v>
      </c>
      <c r="N34" s="24">
        <v>1467818</v>
      </c>
      <c r="O34" s="26">
        <v>58.845271050999997</v>
      </c>
      <c r="P34" s="26">
        <v>2.3913065284053969</v>
      </c>
      <c r="Q34" s="25">
        <v>2.7900000000000001E-2</v>
      </c>
      <c r="R34" s="26">
        <v>32.799999999999997</v>
      </c>
      <c r="S34" s="26">
        <v>20.7</v>
      </c>
      <c r="T34" s="26">
        <v>17.5</v>
      </c>
      <c r="U34" s="26">
        <v>2.4</v>
      </c>
      <c r="V34" s="26">
        <v>2.5</v>
      </c>
      <c r="W34" s="26">
        <v>2.2999999999999998</v>
      </c>
      <c r="X34" s="27">
        <v>3.3000000000000002E-2</v>
      </c>
      <c r="Y34" s="27">
        <v>2.7E-2</v>
      </c>
      <c r="Z34" s="27">
        <v>2.7E-2</v>
      </c>
      <c r="AA34" s="27">
        <v>-4.9000000000000002E-2</v>
      </c>
      <c r="AB34" s="27">
        <v>0.32800000000000001</v>
      </c>
      <c r="AC34" s="27">
        <v>7.9000000000000001E-2</v>
      </c>
      <c r="AD34" s="27">
        <v>0.109</v>
      </c>
      <c r="AE34" s="27">
        <v>0.40600000000000003</v>
      </c>
      <c r="AF34" s="27">
        <v>0.189</v>
      </c>
      <c r="AG34" s="22" t="s">
        <v>100</v>
      </c>
      <c r="AH34" s="28" t="s">
        <v>17</v>
      </c>
      <c r="AI34" s="8"/>
      <c r="AJ34" s="4"/>
      <c r="AK34" s="4"/>
      <c r="AL34" s="4"/>
      <c r="AM34" s="4"/>
    </row>
    <row r="35" spans="1:39" s="77" customFormat="1" ht="38.25" customHeight="1">
      <c r="A35" s="65">
        <f t="shared" si="3"/>
        <v>29</v>
      </c>
      <c r="B35" s="65" t="s">
        <v>61</v>
      </c>
      <c r="C35" s="66">
        <v>5842.79</v>
      </c>
      <c r="D35" s="65" t="s">
        <v>116</v>
      </c>
      <c r="E35" s="67" t="s">
        <v>133</v>
      </c>
      <c r="F35" s="78" t="s">
        <v>170</v>
      </c>
      <c r="G35" s="65" t="s">
        <v>107</v>
      </c>
      <c r="H35" s="65" t="s">
        <v>202</v>
      </c>
      <c r="I35" s="69" t="s">
        <v>157</v>
      </c>
      <c r="J35" s="70">
        <v>28700</v>
      </c>
      <c r="K35" s="70">
        <v>24200</v>
      </c>
      <c r="L35" s="71">
        <f t="shared" ref="L35" si="27">J35/K35-1</f>
        <v>0.18595041322314043</v>
      </c>
      <c r="M35" s="70">
        <v>170489.52325239999</v>
      </c>
      <c r="N35" s="70">
        <v>15811009</v>
      </c>
      <c r="O35" s="72">
        <v>395.92270598200002</v>
      </c>
      <c r="P35" s="72">
        <v>16.089186686524705</v>
      </c>
      <c r="Q35" s="71">
        <v>0.21099999999999999</v>
      </c>
      <c r="R35" s="72">
        <v>6.221788628785383</v>
      </c>
      <c r="S35" s="72">
        <v>7.7601363139616186</v>
      </c>
      <c r="T35" s="72">
        <v>6.6845813725331915</v>
      </c>
      <c r="U35" s="72">
        <v>0.85960236673995993</v>
      </c>
      <c r="V35" s="72">
        <v>1.1606807137159785</v>
      </c>
      <c r="W35" s="72">
        <v>1.011363389632165</v>
      </c>
      <c r="X35" s="73">
        <v>0.06</v>
      </c>
      <c r="Y35" s="73" t="s">
        <v>13</v>
      </c>
      <c r="Z35" s="73" t="s">
        <v>13</v>
      </c>
      <c r="AA35" s="73" t="s">
        <v>13</v>
      </c>
      <c r="AB35" s="73" t="s">
        <v>13</v>
      </c>
      <c r="AC35" s="73" t="s">
        <v>13</v>
      </c>
      <c r="AD35" s="73">
        <v>-0.10988022173379342</v>
      </c>
      <c r="AE35" s="73">
        <v>0.21785712589873518</v>
      </c>
      <c r="AF35" s="73">
        <v>0.15956478131907192</v>
      </c>
      <c r="AG35" s="65" t="s">
        <v>99</v>
      </c>
      <c r="AH35" s="74" t="s">
        <v>14</v>
      </c>
      <c r="AI35" s="75"/>
      <c r="AJ35" s="76"/>
      <c r="AK35" s="76"/>
      <c r="AL35" s="76"/>
      <c r="AM35" s="76"/>
    </row>
    <row r="36" spans="1:39" s="29" customFormat="1" ht="37.5" customHeight="1">
      <c r="A36" s="22">
        <f t="shared" si="3"/>
        <v>30</v>
      </c>
      <c r="B36" s="22" t="s">
        <v>62</v>
      </c>
      <c r="C36" s="43">
        <v>1575.6569999999999</v>
      </c>
      <c r="D36" s="22" t="s">
        <v>117</v>
      </c>
      <c r="E36" s="34" t="s">
        <v>134</v>
      </c>
      <c r="F36" s="34" t="s">
        <v>171</v>
      </c>
      <c r="G36" s="22" t="s">
        <v>107</v>
      </c>
      <c r="H36" s="22" t="s">
        <v>201</v>
      </c>
      <c r="I36" s="33" t="s">
        <v>157</v>
      </c>
      <c r="J36" s="24">
        <v>20000</v>
      </c>
      <c r="K36" s="24">
        <v>17200</v>
      </c>
      <c r="L36" s="25">
        <f t="shared" ref="L36" si="28">J36/K36-1</f>
        <v>0.16279069767441867</v>
      </c>
      <c r="M36" s="24">
        <v>45441.646571199999</v>
      </c>
      <c r="N36" s="24">
        <v>10464093</v>
      </c>
      <c r="O36" s="26">
        <v>179.28104650500001</v>
      </c>
      <c r="P36" s="26">
        <v>7.2854781577129391</v>
      </c>
      <c r="Q36" s="25">
        <v>0.2999</v>
      </c>
      <c r="R36" s="26">
        <v>8.5829396246072154</v>
      </c>
      <c r="S36" s="26">
        <v>8.0821088510990364</v>
      </c>
      <c r="T36" s="26">
        <v>6.6567162017414594</v>
      </c>
      <c r="U36" s="26">
        <v>1.1699766700688274</v>
      </c>
      <c r="V36" s="26">
        <v>1.2212343107133317</v>
      </c>
      <c r="W36" s="26">
        <v>1.031919432521905</v>
      </c>
      <c r="X36" s="27">
        <v>0.1</v>
      </c>
      <c r="Y36" s="27">
        <v>0.03</v>
      </c>
      <c r="Z36" s="27" t="s">
        <v>13</v>
      </c>
      <c r="AA36" s="27" t="s">
        <v>13</v>
      </c>
      <c r="AB36" s="27" t="s">
        <v>13</v>
      </c>
      <c r="AC36" s="27" t="s">
        <v>13</v>
      </c>
      <c r="AD36" s="27">
        <v>-0.28709351476437939</v>
      </c>
      <c r="AE36" s="27">
        <v>0.25971959299382052</v>
      </c>
      <c r="AF36" s="27">
        <v>0.2141284991216359</v>
      </c>
      <c r="AG36" s="22" t="s">
        <v>99</v>
      </c>
      <c r="AH36" s="28" t="s">
        <v>14</v>
      </c>
      <c r="AI36" s="8"/>
      <c r="AJ36" s="4"/>
      <c r="AK36" s="4"/>
      <c r="AL36" s="4"/>
      <c r="AM36" s="4"/>
    </row>
    <row r="37" spans="1:39" s="77" customFormat="1" ht="34.5" customHeight="1">
      <c r="A37" s="65">
        <f t="shared" si="3"/>
        <v>31</v>
      </c>
      <c r="B37" s="65" t="s">
        <v>63</v>
      </c>
      <c r="C37" s="66">
        <v>9051.1640000000007</v>
      </c>
      <c r="D37" s="65" t="s">
        <v>118</v>
      </c>
      <c r="E37" s="67" t="s">
        <v>135</v>
      </c>
      <c r="F37" s="67" t="s">
        <v>172</v>
      </c>
      <c r="G37" s="65" t="s">
        <v>107</v>
      </c>
      <c r="H37" s="65" t="s">
        <v>197</v>
      </c>
      <c r="I37" s="69" t="s">
        <v>157</v>
      </c>
      <c r="J37" s="70">
        <v>111800</v>
      </c>
      <c r="K37" s="70">
        <v>92000</v>
      </c>
      <c r="L37" s="83">
        <f t="shared" ref="L37" si="29">J37/K37-1</f>
        <v>0.2152173913043478</v>
      </c>
      <c r="M37" s="70">
        <v>514196.39610399998</v>
      </c>
      <c r="N37" s="70">
        <v>1945699</v>
      </c>
      <c r="O37" s="72">
        <v>136.410505368</v>
      </c>
      <c r="P37" s="72">
        <v>5.5433397825097535</v>
      </c>
      <c r="Q37" s="71">
        <v>0.2336</v>
      </c>
      <c r="R37" s="72">
        <v>15.755504512083991</v>
      </c>
      <c r="S37" s="72">
        <v>16.467895396508514</v>
      </c>
      <c r="T37" s="72">
        <v>14.263456082952633</v>
      </c>
      <c r="U37" s="72">
        <v>2.6628407506072445</v>
      </c>
      <c r="V37" s="72">
        <v>2.5740898243635932</v>
      </c>
      <c r="W37" s="72">
        <v>2.0395145515903716</v>
      </c>
      <c r="X37" s="73">
        <v>0</v>
      </c>
      <c r="Y37" s="73">
        <v>0</v>
      </c>
      <c r="Z37" s="73" t="s">
        <v>13</v>
      </c>
      <c r="AA37" s="73" t="s">
        <v>13</v>
      </c>
      <c r="AB37" s="73" t="s">
        <v>13</v>
      </c>
      <c r="AC37" s="73" t="s">
        <v>13</v>
      </c>
      <c r="AD37" s="73">
        <v>0.10479589361348118</v>
      </c>
      <c r="AE37" s="73">
        <v>9.6903149933834198E-2</v>
      </c>
      <c r="AF37" s="73">
        <v>0.15566823547365805</v>
      </c>
      <c r="AG37" s="65" t="s">
        <v>99</v>
      </c>
      <c r="AH37" s="74" t="s">
        <v>14</v>
      </c>
      <c r="AI37" s="75"/>
      <c r="AJ37" s="76"/>
      <c r="AK37" s="76"/>
      <c r="AL37" s="76"/>
      <c r="AM37" s="76"/>
    </row>
    <row r="38" spans="1:39" s="29" customFormat="1" ht="37.5">
      <c r="A38" s="22">
        <f t="shared" si="3"/>
        <v>32</v>
      </c>
      <c r="B38" s="22" t="s">
        <v>64</v>
      </c>
      <c r="C38" s="43">
        <v>2492</v>
      </c>
      <c r="D38" s="22">
        <v>2700</v>
      </c>
      <c r="E38" s="23">
        <v>0.08</v>
      </c>
      <c r="F38" s="23">
        <v>1.0999999999999999E-2</v>
      </c>
      <c r="G38" s="22" t="s">
        <v>108</v>
      </c>
      <c r="H38" s="22" t="s">
        <v>150</v>
      </c>
      <c r="I38" s="33" t="s">
        <v>157</v>
      </c>
      <c r="J38" s="24">
        <v>82000</v>
      </c>
      <c r="K38" s="24">
        <v>70100</v>
      </c>
      <c r="L38" s="25">
        <f t="shared" ref="L38" si="30">J38/K38-1</f>
        <v>0.16975748930099854</v>
      </c>
      <c r="M38" s="24">
        <v>146505.87669450001</v>
      </c>
      <c r="N38" s="24">
        <v>4424205</v>
      </c>
      <c r="O38" s="26">
        <v>295.583528516</v>
      </c>
      <c r="P38" s="26">
        <v>12.011684351267881</v>
      </c>
      <c r="Q38" s="25">
        <v>0.51819999999999999</v>
      </c>
      <c r="R38" s="26">
        <v>18.3</v>
      </c>
      <c r="S38" s="26">
        <v>16.100000000000001</v>
      </c>
      <c r="T38" s="26">
        <v>15.2</v>
      </c>
      <c r="U38" s="26">
        <v>4.5999999999999996</v>
      </c>
      <c r="V38" s="26">
        <v>4.5</v>
      </c>
      <c r="W38" s="26">
        <v>4.3</v>
      </c>
      <c r="X38" s="27">
        <v>5.7000000000000002E-2</v>
      </c>
      <c r="Y38" s="27">
        <v>5.5E-2</v>
      </c>
      <c r="Z38" s="27">
        <v>5.5E-2</v>
      </c>
      <c r="AA38" s="27">
        <v>7.0000000000000001E-3</v>
      </c>
      <c r="AB38" s="27">
        <v>0.06</v>
      </c>
      <c r="AC38" s="27">
        <v>4.9000000000000002E-2</v>
      </c>
      <c r="AD38" s="27">
        <v>5.1999999999999998E-2</v>
      </c>
      <c r="AE38" s="27">
        <v>0.13600000000000001</v>
      </c>
      <c r="AF38" s="27">
        <v>0.06</v>
      </c>
      <c r="AG38" s="22" t="s">
        <v>207</v>
      </c>
      <c r="AH38" s="28" t="s">
        <v>59</v>
      </c>
      <c r="AI38" s="8"/>
      <c r="AJ38" s="4"/>
      <c r="AK38" s="4"/>
      <c r="AL38" s="4"/>
      <c r="AM38" s="4"/>
    </row>
    <row r="39" spans="1:39" s="77" customFormat="1" ht="53.25" customHeight="1">
      <c r="A39" s="65">
        <f t="shared" si="3"/>
        <v>33</v>
      </c>
      <c r="B39" s="65" t="s">
        <v>65</v>
      </c>
      <c r="C39" s="66">
        <v>3117.1320000000001</v>
      </c>
      <c r="D39" s="65" t="s">
        <v>119</v>
      </c>
      <c r="E39" s="67" t="s">
        <v>136</v>
      </c>
      <c r="F39" s="67" t="s">
        <v>173</v>
      </c>
      <c r="G39" s="65" t="s">
        <v>107</v>
      </c>
      <c r="H39" s="65" t="s">
        <v>200</v>
      </c>
      <c r="I39" s="84" t="s">
        <v>157</v>
      </c>
      <c r="J39" s="70">
        <v>21700</v>
      </c>
      <c r="K39" s="70">
        <v>20100</v>
      </c>
      <c r="L39" s="71">
        <f t="shared" ref="L39" si="31">J39/K39-1</f>
        <v>7.9601990049751326E-2</v>
      </c>
      <c r="M39" s="70">
        <v>159471.86438010001</v>
      </c>
      <c r="N39" s="70">
        <v>24557360</v>
      </c>
      <c r="O39" s="72">
        <v>380.977514171</v>
      </c>
      <c r="P39" s="72">
        <v>15.48185607001788</v>
      </c>
      <c r="Q39" s="71">
        <v>0.25369999999999998</v>
      </c>
      <c r="R39" s="72">
        <v>15.434877971502111</v>
      </c>
      <c r="S39" s="72">
        <v>10.556071908722881</v>
      </c>
      <c r="T39" s="72">
        <v>8.0691313392920652</v>
      </c>
      <c r="U39" s="72">
        <v>1.1399832822873548</v>
      </c>
      <c r="V39" s="72">
        <v>1.153022016617133</v>
      </c>
      <c r="W39" s="72">
        <v>1.0194403775910994</v>
      </c>
      <c r="X39" s="73">
        <v>0.05</v>
      </c>
      <c r="Y39" s="73">
        <v>0.05</v>
      </c>
      <c r="Z39" s="73" t="s">
        <v>13</v>
      </c>
      <c r="AA39" s="73" t="s">
        <v>13</v>
      </c>
      <c r="AB39" s="73" t="s">
        <v>13</v>
      </c>
      <c r="AC39" s="73" t="s">
        <v>13</v>
      </c>
      <c r="AD39" s="73">
        <v>-0.49981639745488848</v>
      </c>
      <c r="AE39" s="73">
        <v>0.77075517106428482</v>
      </c>
      <c r="AF39" s="73">
        <v>0.36890866456875981</v>
      </c>
      <c r="AG39" s="65" t="s">
        <v>99</v>
      </c>
      <c r="AH39" s="74" t="s">
        <v>14</v>
      </c>
      <c r="AI39" s="75"/>
      <c r="AJ39" s="76"/>
      <c r="AK39" s="76"/>
      <c r="AL39" s="76"/>
      <c r="AM39" s="76"/>
    </row>
    <row r="40" spans="1:39" s="29" customFormat="1" ht="24" customHeight="1">
      <c r="A40" s="22">
        <f t="shared" si="3"/>
        <v>34</v>
      </c>
      <c r="B40" s="22" t="s">
        <v>66</v>
      </c>
      <c r="C40" s="43">
        <v>2404</v>
      </c>
      <c r="D40" s="22">
        <v>2400</v>
      </c>
      <c r="E40" s="38">
        <v>0</v>
      </c>
      <c r="F40" s="36">
        <v>-0.28999999999999998</v>
      </c>
      <c r="G40" s="22" t="s">
        <v>107</v>
      </c>
      <c r="H40" s="22" t="s">
        <v>151</v>
      </c>
      <c r="I40" s="33" t="s">
        <v>156</v>
      </c>
      <c r="J40" s="24">
        <v>79000</v>
      </c>
      <c r="K40" s="24">
        <v>73200</v>
      </c>
      <c r="L40" s="25">
        <f t="shared" ref="L40" si="32">J40/K40-1</f>
        <v>7.9234972677595605E-2</v>
      </c>
      <c r="M40" s="24">
        <v>171483.65767079999</v>
      </c>
      <c r="N40" s="24">
        <v>1275648</v>
      </c>
      <c r="O40" s="26">
        <v>101.141396023</v>
      </c>
      <c r="P40" s="26">
        <v>4.1101022441076074</v>
      </c>
      <c r="Q40" s="25">
        <v>1.8700000000000001E-2</v>
      </c>
      <c r="R40" s="26">
        <v>17.5</v>
      </c>
      <c r="S40" s="26">
        <v>15.7</v>
      </c>
      <c r="T40" s="26">
        <v>16.600000000000001</v>
      </c>
      <c r="U40" s="26">
        <v>3.1</v>
      </c>
      <c r="V40" s="26">
        <v>2.5</v>
      </c>
      <c r="W40" s="26">
        <v>2.4</v>
      </c>
      <c r="X40" s="27">
        <v>3.4000000000000002E-2</v>
      </c>
      <c r="Y40" s="27">
        <v>4.1000000000000002E-2</v>
      </c>
      <c r="Z40" s="27">
        <v>4.1000000000000002E-2</v>
      </c>
      <c r="AA40" s="27">
        <v>-0.107</v>
      </c>
      <c r="AB40" s="27">
        <v>0.184</v>
      </c>
      <c r="AC40" s="27">
        <v>2.8000000000000001E-2</v>
      </c>
      <c r="AD40" s="27">
        <v>-0.217</v>
      </c>
      <c r="AE40" s="27">
        <v>-4.1000000000000002E-2</v>
      </c>
      <c r="AF40" s="27">
        <v>-5.0999999999999997E-2</v>
      </c>
      <c r="AG40" s="22" t="s">
        <v>105</v>
      </c>
      <c r="AH40" s="28" t="s">
        <v>41</v>
      </c>
      <c r="AI40" s="8"/>
      <c r="AJ40" s="4"/>
      <c r="AK40" s="4"/>
      <c r="AL40" s="4"/>
      <c r="AM40" s="4"/>
    </row>
    <row r="41" spans="1:39" s="77" customFormat="1" ht="32.25" customHeight="1">
      <c r="A41" s="65">
        <f t="shared" si="3"/>
        <v>35</v>
      </c>
      <c r="B41" s="65" t="s">
        <v>67</v>
      </c>
      <c r="C41" s="66">
        <v>117</v>
      </c>
      <c r="D41" s="65">
        <v>117</v>
      </c>
      <c r="E41" s="85">
        <v>0</v>
      </c>
      <c r="F41" s="85">
        <v>0.1</v>
      </c>
      <c r="G41" s="65" t="s">
        <v>107</v>
      </c>
      <c r="H41" s="65" t="s">
        <v>152</v>
      </c>
      <c r="I41" s="69" t="s">
        <v>156</v>
      </c>
      <c r="J41" s="70">
        <v>13000</v>
      </c>
      <c r="K41" s="70">
        <v>12150</v>
      </c>
      <c r="L41" s="71">
        <f t="shared" ref="L41" si="33">J41/K41-1</f>
        <v>6.9958847736625529E-2</v>
      </c>
      <c r="M41" s="70">
        <v>5251.9046652000006</v>
      </c>
      <c r="N41" s="70">
        <v>4928860</v>
      </c>
      <c r="O41" s="72">
        <v>63.700195084999997</v>
      </c>
      <c r="P41" s="72">
        <v>2.5885970044294537</v>
      </c>
      <c r="Q41" s="71">
        <v>8.1799999999999998E-2</v>
      </c>
      <c r="R41" s="72">
        <v>15.4</v>
      </c>
      <c r="S41" s="72">
        <v>9.9166666666666679</v>
      </c>
      <c r="T41" s="72">
        <v>9.9166666666666679</v>
      </c>
      <c r="U41" s="72">
        <v>1.2</v>
      </c>
      <c r="V41" s="72">
        <v>0.94</v>
      </c>
      <c r="W41" s="72">
        <v>0.87</v>
      </c>
      <c r="X41" s="73">
        <v>0</v>
      </c>
      <c r="Y41" s="73">
        <v>0</v>
      </c>
      <c r="Z41" s="73">
        <v>0</v>
      </c>
      <c r="AA41" s="73">
        <v>0.28199999999999997</v>
      </c>
      <c r="AB41" s="73">
        <v>0.16300000000000001</v>
      </c>
      <c r="AC41" s="73">
        <v>0.126</v>
      </c>
      <c r="AD41" s="73">
        <v>0.22500000000000001</v>
      </c>
      <c r="AE41" s="73">
        <v>0.2</v>
      </c>
      <c r="AF41" s="73">
        <v>5.3999999999999999E-2</v>
      </c>
      <c r="AG41" s="65" t="s">
        <v>104</v>
      </c>
      <c r="AH41" s="74" t="s">
        <v>34</v>
      </c>
      <c r="AI41" s="75"/>
      <c r="AJ41" s="76"/>
      <c r="AK41" s="76"/>
      <c r="AL41" s="76"/>
      <c r="AM41" s="76"/>
    </row>
    <row r="42" spans="1:39" s="29" customFormat="1" ht="54" customHeight="1">
      <c r="A42" s="22">
        <f t="shared" si="3"/>
        <v>36</v>
      </c>
      <c r="B42" s="22" t="s">
        <v>68</v>
      </c>
      <c r="C42" s="43">
        <v>-124</v>
      </c>
      <c r="D42" s="22" t="s">
        <v>69</v>
      </c>
      <c r="E42" s="37" t="s">
        <v>50</v>
      </c>
      <c r="F42" s="35" t="s">
        <v>174</v>
      </c>
      <c r="G42" s="22" t="s">
        <v>107</v>
      </c>
      <c r="H42" s="22" t="s">
        <v>196</v>
      </c>
      <c r="I42" s="33" t="s">
        <v>157</v>
      </c>
      <c r="J42" s="24">
        <v>24700</v>
      </c>
      <c r="K42" s="24">
        <v>19800</v>
      </c>
      <c r="L42" s="25">
        <f t="shared" ref="L42" si="34">J42/K42-1</f>
        <v>0.2474747474747474</v>
      </c>
      <c r="M42" s="24">
        <v>5699.9453741999996</v>
      </c>
      <c r="N42" s="24">
        <v>712368</v>
      </c>
      <c r="O42" s="26">
        <v>15.004598924</v>
      </c>
      <c r="P42" s="26">
        <v>0.60974475471391421</v>
      </c>
      <c r="Q42" s="25">
        <v>0.1326</v>
      </c>
      <c r="R42" s="26">
        <v>15.85196402981744</v>
      </c>
      <c r="S42" s="26">
        <v>293.06008189129</v>
      </c>
      <c r="T42" s="26">
        <v>14.995874029270798</v>
      </c>
      <c r="U42" s="26">
        <v>1.6266623003007077</v>
      </c>
      <c r="V42" s="26">
        <v>1.4527761065357887</v>
      </c>
      <c r="W42" s="26">
        <v>1.3244641539867541</v>
      </c>
      <c r="X42" s="27">
        <v>6.1224489795918401E-2</v>
      </c>
      <c r="Y42" s="27">
        <v>0</v>
      </c>
      <c r="Z42" s="27">
        <v>0</v>
      </c>
      <c r="AA42" s="27">
        <v>-0.27331489019262334</v>
      </c>
      <c r="AB42" s="27">
        <v>-6.1882109900658233E-2</v>
      </c>
      <c r="AC42" s="27">
        <v>0.35166547861933783</v>
      </c>
      <c r="AD42" s="27">
        <v>-0.46449240040342521</v>
      </c>
      <c r="AE42" s="27">
        <v>-0.95688683671467256</v>
      </c>
      <c r="AF42" s="27">
        <v>18.542714303898467</v>
      </c>
      <c r="AG42" s="22" t="s">
        <v>103</v>
      </c>
      <c r="AH42" s="28" t="s">
        <v>21</v>
      </c>
      <c r="AI42" s="8"/>
      <c r="AJ42" s="4"/>
      <c r="AK42" s="4"/>
      <c r="AL42" s="4"/>
      <c r="AM42" s="4"/>
    </row>
    <row r="43" spans="1:39" s="77" customFormat="1" ht="27.75" customHeight="1">
      <c r="A43" s="65">
        <f t="shared" si="3"/>
        <v>37</v>
      </c>
      <c r="B43" s="65" t="s">
        <v>70</v>
      </c>
      <c r="C43" s="66">
        <v>70</v>
      </c>
      <c r="D43" s="65">
        <v>68</v>
      </c>
      <c r="E43" s="80">
        <v>-0.03</v>
      </c>
      <c r="F43" s="68">
        <v>0.1</v>
      </c>
      <c r="G43" s="65" t="s">
        <v>107</v>
      </c>
      <c r="H43" s="65" t="s">
        <v>206</v>
      </c>
      <c r="I43" s="69" t="s">
        <v>50</v>
      </c>
      <c r="J43" s="70">
        <v>46000</v>
      </c>
      <c r="K43" s="70">
        <v>50000</v>
      </c>
      <c r="L43" s="71">
        <f t="shared" ref="L43" si="35">J43/K43-1</f>
        <v>-7.999999999999996E-2</v>
      </c>
      <c r="M43" s="70">
        <v>7700.4480999999996</v>
      </c>
      <c r="N43" s="70">
        <v>85047</v>
      </c>
      <c r="O43" s="72">
        <v>6.3150680689999996</v>
      </c>
      <c r="P43" s="72">
        <v>0.25662662829161248</v>
      </c>
      <c r="Q43" s="71">
        <v>0.4924</v>
      </c>
      <c r="R43" s="72">
        <v>15.562276601594721</v>
      </c>
      <c r="S43" s="72">
        <v>12.800176758028881</v>
      </c>
      <c r="T43" s="72">
        <v>10.634323990002388</v>
      </c>
      <c r="U43" s="72">
        <v>1.9007593894169232</v>
      </c>
      <c r="V43" s="72">
        <v>1.6686146767929264</v>
      </c>
      <c r="W43" s="72">
        <v>1.4423049295840498</v>
      </c>
      <c r="X43" s="73">
        <v>1.7667844522968199E-2</v>
      </c>
      <c r="Y43" s="73">
        <v>0.02</v>
      </c>
      <c r="Z43" s="73">
        <v>0</v>
      </c>
      <c r="AA43" s="73">
        <v>0.21313439632284314</v>
      </c>
      <c r="AB43" s="73">
        <v>0.15870473007601849</v>
      </c>
      <c r="AC43" s="73">
        <v>0.13807400995455521</v>
      </c>
      <c r="AD43" s="73">
        <v>0.34005359192224716</v>
      </c>
      <c r="AE43" s="73">
        <v>4.583707612723531E-3</v>
      </c>
      <c r="AF43" s="73">
        <v>0.20366623868735489</v>
      </c>
      <c r="AG43" s="65" t="s">
        <v>101</v>
      </c>
      <c r="AH43" s="74" t="s">
        <v>23</v>
      </c>
      <c r="AI43" s="75"/>
      <c r="AJ43" s="76"/>
      <c r="AK43" s="76"/>
      <c r="AL43" s="76"/>
      <c r="AM43" s="76"/>
    </row>
    <row r="44" spans="1:39" s="29" customFormat="1" ht="49.5" customHeight="1">
      <c r="A44" s="22">
        <f t="shared" si="3"/>
        <v>38</v>
      </c>
      <c r="B44" s="22" t="s">
        <v>71</v>
      </c>
      <c r="C44" s="43">
        <v>210</v>
      </c>
      <c r="D44" s="22">
        <v>100</v>
      </c>
      <c r="E44" s="35" t="s">
        <v>137</v>
      </c>
      <c r="F44" s="36">
        <v>-0.65</v>
      </c>
      <c r="G44" s="22" t="s">
        <v>107</v>
      </c>
      <c r="H44" s="22" t="s">
        <v>187</v>
      </c>
      <c r="I44" s="33" t="s">
        <v>158</v>
      </c>
      <c r="J44" s="24">
        <v>45700</v>
      </c>
      <c r="K44" s="24">
        <v>38900</v>
      </c>
      <c r="L44" s="25">
        <f t="shared" ref="L44" si="36">J44/K44-1</f>
        <v>0.17480719794344468</v>
      </c>
      <c r="M44" s="24">
        <v>35375.804513500007</v>
      </c>
      <c r="N44" s="24">
        <v>3146004</v>
      </c>
      <c r="O44" s="26">
        <v>112.059872981</v>
      </c>
      <c r="P44" s="26">
        <v>4.5537984793969439</v>
      </c>
      <c r="Q44" s="25">
        <v>0.37709999999999999</v>
      </c>
      <c r="R44" s="26">
        <v>35.1</v>
      </c>
      <c r="S44" s="26">
        <v>34.200000000000003</v>
      </c>
      <c r="T44" s="26">
        <v>30.5</v>
      </c>
      <c r="U44" s="26">
        <v>1.9</v>
      </c>
      <c r="V44" s="26">
        <v>1.9</v>
      </c>
      <c r="W44" s="26">
        <v>1.9</v>
      </c>
      <c r="X44" s="27">
        <v>0</v>
      </c>
      <c r="Y44" s="27">
        <v>0</v>
      </c>
      <c r="Z44" s="27">
        <v>0</v>
      </c>
      <c r="AA44" s="27">
        <v>-0.28299999999999997</v>
      </c>
      <c r="AB44" s="27">
        <v>0.752</v>
      </c>
      <c r="AC44" s="27">
        <v>0.71899999999999997</v>
      </c>
      <c r="AD44" s="27">
        <v>-0.32600000000000001</v>
      </c>
      <c r="AE44" s="27">
        <v>0.35599999999999998</v>
      </c>
      <c r="AF44" s="27">
        <v>1.125</v>
      </c>
      <c r="AG44" s="22" t="s">
        <v>106</v>
      </c>
      <c r="AH44" s="28" t="s">
        <v>44</v>
      </c>
      <c r="AI44" s="8"/>
      <c r="AJ44" s="4"/>
      <c r="AK44" s="4"/>
      <c r="AL44" s="4"/>
      <c r="AM44" s="4"/>
    </row>
    <row r="45" spans="1:39" s="77" customFormat="1" ht="40.5" customHeight="1">
      <c r="A45" s="65">
        <f t="shared" si="3"/>
        <v>39</v>
      </c>
      <c r="B45" s="65" t="s">
        <v>72</v>
      </c>
      <c r="C45" s="66">
        <v>3235.3</v>
      </c>
      <c r="D45" s="65">
        <v>500</v>
      </c>
      <c r="E45" s="80">
        <v>-0.85</v>
      </c>
      <c r="F45" s="86">
        <v>-0.35</v>
      </c>
      <c r="G45" s="65" t="s">
        <v>108</v>
      </c>
      <c r="H45" s="81" t="s">
        <v>178</v>
      </c>
      <c r="I45" s="69" t="s">
        <v>156</v>
      </c>
      <c r="J45" s="70">
        <v>23000</v>
      </c>
      <c r="K45" s="70">
        <v>24233</v>
      </c>
      <c r="L45" s="71">
        <f t="shared" ref="L45" si="37">J45/K45-1</f>
        <v>-5.0881030000412664E-2</v>
      </c>
      <c r="M45" s="70">
        <v>75134.407194528001</v>
      </c>
      <c r="N45" s="70">
        <v>8838375</v>
      </c>
      <c r="O45" s="72">
        <v>194.18918579699999</v>
      </c>
      <c r="P45" s="72">
        <v>7.8913030639223019</v>
      </c>
      <c r="Q45" s="71">
        <v>7.9000000000000008E-3</v>
      </c>
      <c r="R45" s="72">
        <v>6.7755047011932676</v>
      </c>
      <c r="S45" s="72">
        <v>13.612240087445212</v>
      </c>
      <c r="T45" s="72">
        <v>11.531467064665359</v>
      </c>
      <c r="U45" s="72">
        <v>1.007237293672107</v>
      </c>
      <c r="V45" s="72">
        <v>1.2335682711569793</v>
      </c>
      <c r="W45" s="72">
        <v>1.1407337671932845</v>
      </c>
      <c r="X45" s="73">
        <v>3.7634408602150546E-2</v>
      </c>
      <c r="Y45" s="73">
        <v>2.9045643153526975E-2</v>
      </c>
      <c r="Z45" s="73">
        <v>2.0746887966804978E-2</v>
      </c>
      <c r="AA45" s="73">
        <v>-0.11787882469839117</v>
      </c>
      <c r="AB45" s="73">
        <v>-0.11598138350822995</v>
      </c>
      <c r="AC45" s="73">
        <v>0.14999999999999991</v>
      </c>
      <c r="AD45" s="73">
        <v>-0.42363588250250905</v>
      </c>
      <c r="AE45" s="73">
        <v>-0.31657933925740234</v>
      </c>
      <c r="AF45" s="73">
        <v>0.18044304433351255</v>
      </c>
      <c r="AG45" s="65" t="s">
        <v>105</v>
      </c>
      <c r="AH45" s="74" t="s">
        <v>41</v>
      </c>
      <c r="AI45" s="75"/>
      <c r="AJ45" s="76"/>
      <c r="AK45" s="76"/>
      <c r="AL45" s="76"/>
      <c r="AM45" s="76"/>
    </row>
    <row r="46" spans="1:39" s="29" customFormat="1" ht="27" customHeight="1">
      <c r="A46" s="22">
        <f t="shared" si="3"/>
        <v>40</v>
      </c>
      <c r="B46" s="22" t="s">
        <v>73</v>
      </c>
      <c r="C46" s="43">
        <v>93</v>
      </c>
      <c r="D46" s="22">
        <v>85</v>
      </c>
      <c r="E46" s="35" t="s">
        <v>74</v>
      </c>
      <c r="F46" s="36">
        <v>-0.12</v>
      </c>
      <c r="G46" s="22" t="s">
        <v>107</v>
      </c>
      <c r="H46" s="22" t="s">
        <v>153</v>
      </c>
      <c r="I46" s="33" t="s">
        <v>156</v>
      </c>
      <c r="J46" s="24">
        <v>34000</v>
      </c>
      <c r="K46" s="24">
        <v>31600</v>
      </c>
      <c r="L46" s="25">
        <f t="shared" ref="L46" si="38">J46/K46-1</f>
        <v>7.5949367088607556E-2</v>
      </c>
      <c r="M46" s="24">
        <v>3753.8463179999999</v>
      </c>
      <c r="N46" s="24">
        <v>1218399</v>
      </c>
      <c r="O46" s="26">
        <v>38.188279661999999</v>
      </c>
      <c r="P46" s="26">
        <v>1.5518644205949286</v>
      </c>
      <c r="Q46" s="25">
        <v>0.1133</v>
      </c>
      <c r="R46" s="26">
        <v>14.1</v>
      </c>
      <c r="S46" s="26">
        <v>14.3</v>
      </c>
      <c r="T46" s="26">
        <v>11.8</v>
      </c>
      <c r="U46" s="26">
        <v>1.7</v>
      </c>
      <c r="V46" s="26">
        <v>2</v>
      </c>
      <c r="W46" s="26">
        <v>2</v>
      </c>
      <c r="X46" s="27">
        <v>4.4999999999999998E-2</v>
      </c>
      <c r="Y46" s="27">
        <v>5.7000000000000002E-2</v>
      </c>
      <c r="Z46" s="27">
        <v>5.7000000000000002E-2</v>
      </c>
      <c r="AA46" s="27">
        <v>-8.2000000000000003E-2</v>
      </c>
      <c r="AB46" s="27">
        <v>0.23400000000000001</v>
      </c>
      <c r="AC46" s="27">
        <v>9.8000000000000004E-2</v>
      </c>
      <c r="AD46" s="27">
        <v>-0.19700000000000001</v>
      </c>
      <c r="AE46" s="27">
        <v>0.154</v>
      </c>
      <c r="AF46" s="27">
        <v>0.20699999999999999</v>
      </c>
      <c r="AG46" s="22" t="s">
        <v>102</v>
      </c>
      <c r="AH46" s="28" t="s">
        <v>25</v>
      </c>
      <c r="AI46" s="8"/>
      <c r="AJ46" s="4"/>
      <c r="AK46" s="4"/>
      <c r="AL46" s="4"/>
      <c r="AM46" s="4"/>
    </row>
    <row r="47" spans="1:39" s="77" customFormat="1" ht="27" customHeight="1">
      <c r="A47" s="65">
        <f t="shared" si="3"/>
        <v>41</v>
      </c>
      <c r="B47" s="65" t="s">
        <v>75</v>
      </c>
      <c r="C47" s="66">
        <v>438</v>
      </c>
      <c r="D47" s="65">
        <v>70</v>
      </c>
      <c r="E47" s="87" t="s">
        <v>76</v>
      </c>
      <c r="F47" s="87" t="s">
        <v>77</v>
      </c>
      <c r="G47" s="65" t="s">
        <v>108</v>
      </c>
      <c r="H47" s="65" t="s">
        <v>179</v>
      </c>
      <c r="I47" s="69" t="s">
        <v>157</v>
      </c>
      <c r="J47" s="70">
        <v>24000</v>
      </c>
      <c r="K47" s="70">
        <v>21300</v>
      </c>
      <c r="L47" s="71">
        <f t="shared" ref="L47" si="39">J47/K47-1</f>
        <v>0.12676056338028174</v>
      </c>
      <c r="M47" s="70">
        <v>13120.4231817</v>
      </c>
      <c r="N47" s="70">
        <v>11560922</v>
      </c>
      <c r="O47" s="72">
        <v>260.04719665900001</v>
      </c>
      <c r="P47" s="72">
        <v>10.567587640564044</v>
      </c>
      <c r="Q47" s="71">
        <v>0.11119999999999999</v>
      </c>
      <c r="R47" s="72">
        <v>410.5</v>
      </c>
      <c r="S47" s="72">
        <v>15.8</v>
      </c>
      <c r="T47" s="72">
        <v>14.6</v>
      </c>
      <c r="U47" s="72">
        <v>1.1000000000000001</v>
      </c>
      <c r="V47" s="72">
        <v>1.2</v>
      </c>
      <c r="W47" s="72">
        <v>1.1000000000000001</v>
      </c>
      <c r="X47" s="73">
        <v>2.5000000000000001E-2</v>
      </c>
      <c r="Y47" s="73">
        <v>2.3E-2</v>
      </c>
      <c r="Z47" s="73">
        <v>2.3E-2</v>
      </c>
      <c r="AA47" s="73">
        <v>-0.36299999999999999</v>
      </c>
      <c r="AB47" s="73">
        <v>0.21099999999999999</v>
      </c>
      <c r="AC47" s="73">
        <v>7.9000000000000001E-2</v>
      </c>
      <c r="AD47" s="73">
        <v>-0.88</v>
      </c>
      <c r="AE47" s="73">
        <v>24.81</v>
      </c>
      <c r="AF47" s="73">
        <v>0.08</v>
      </c>
      <c r="AG47" s="65" t="s">
        <v>105</v>
      </c>
      <c r="AH47" s="74" t="s">
        <v>41</v>
      </c>
      <c r="AI47" s="75"/>
      <c r="AJ47" s="76"/>
      <c r="AK47" s="76"/>
      <c r="AL47" s="76"/>
      <c r="AM47" s="76"/>
    </row>
    <row r="48" spans="1:39" s="29" customFormat="1" ht="51" customHeight="1">
      <c r="A48" s="22">
        <f t="shared" si="3"/>
        <v>42</v>
      </c>
      <c r="B48" s="22" t="s">
        <v>78</v>
      </c>
      <c r="C48" s="43">
        <v>71</v>
      </c>
      <c r="D48" s="22">
        <v>50</v>
      </c>
      <c r="E48" s="35" t="s">
        <v>79</v>
      </c>
      <c r="F48" s="36">
        <v>-0.69</v>
      </c>
      <c r="G48" s="22" t="s">
        <v>107</v>
      </c>
      <c r="H48" s="22" t="s">
        <v>188</v>
      </c>
      <c r="I48" s="33" t="s">
        <v>156</v>
      </c>
      <c r="J48" s="24">
        <v>43000</v>
      </c>
      <c r="K48" s="24">
        <v>41550</v>
      </c>
      <c r="L48" s="25">
        <f t="shared" ref="L48" si="40">J48/K48-1</f>
        <v>3.4897713598074587E-2</v>
      </c>
      <c r="M48" s="24">
        <v>15987.503920049998</v>
      </c>
      <c r="N48" s="24">
        <v>2506213</v>
      </c>
      <c r="O48" s="26">
        <v>98.853426123000006</v>
      </c>
      <c r="P48" s="26">
        <v>4.017125573919051</v>
      </c>
      <c r="Q48" s="25">
        <v>0.49819999999999998</v>
      </c>
      <c r="R48" s="26">
        <v>29.2</v>
      </c>
      <c r="S48" s="26">
        <v>31.8</v>
      </c>
      <c r="T48" s="26">
        <v>23.6</v>
      </c>
      <c r="U48" s="26">
        <v>1.5</v>
      </c>
      <c r="V48" s="26">
        <v>1.6</v>
      </c>
      <c r="W48" s="26">
        <v>1.6</v>
      </c>
      <c r="X48" s="27">
        <v>1.4E-2</v>
      </c>
      <c r="Y48" s="27">
        <v>1.2E-2</v>
      </c>
      <c r="Z48" s="27">
        <v>1.2E-2</v>
      </c>
      <c r="AA48" s="27">
        <v>-0.26700000000000002</v>
      </c>
      <c r="AB48" s="27">
        <v>1.0529999999999999</v>
      </c>
      <c r="AC48" s="27">
        <v>8.7999999999999995E-2</v>
      </c>
      <c r="AD48" s="27">
        <v>-7.4999999999999997E-2</v>
      </c>
      <c r="AE48" s="27">
        <v>8.3000000000000004E-2</v>
      </c>
      <c r="AF48" s="27">
        <v>0.307</v>
      </c>
      <c r="AG48" s="22" t="s">
        <v>106</v>
      </c>
      <c r="AH48" s="28" t="s">
        <v>44</v>
      </c>
      <c r="AI48" s="8"/>
      <c r="AJ48" s="4"/>
      <c r="AK48" s="4"/>
      <c r="AL48" s="4"/>
      <c r="AM48" s="4"/>
    </row>
    <row r="49" spans="1:39" s="77" customFormat="1" ht="39.75" customHeight="1">
      <c r="A49" s="65">
        <f t="shared" si="3"/>
        <v>43</v>
      </c>
      <c r="B49" s="65" t="s">
        <v>80</v>
      </c>
      <c r="C49" s="66">
        <v>1354.8423361189998</v>
      </c>
      <c r="D49" s="88" t="s">
        <v>120</v>
      </c>
      <c r="E49" s="78" t="s">
        <v>138</v>
      </c>
      <c r="F49" s="68" t="s">
        <v>175</v>
      </c>
      <c r="G49" s="65" t="s">
        <v>107</v>
      </c>
      <c r="H49" s="65" t="s">
        <v>198</v>
      </c>
      <c r="I49" s="69" t="s">
        <v>156</v>
      </c>
      <c r="J49" s="70">
        <v>13400</v>
      </c>
      <c r="K49" s="70">
        <v>12100</v>
      </c>
      <c r="L49" s="71">
        <f t="shared" ref="L49" si="41">J49/K49-1</f>
        <v>0.10743801652892571</v>
      </c>
      <c r="M49" s="70">
        <v>29836.0487392</v>
      </c>
      <c r="N49" s="70">
        <v>3351685</v>
      </c>
      <c r="O49" s="72">
        <v>27.723976529000002</v>
      </c>
      <c r="P49" s="72">
        <v>1.1266245338507803</v>
      </c>
      <c r="Q49" s="71">
        <v>0.20960000000000001</v>
      </c>
      <c r="R49" s="72">
        <v>5.5155230654769953</v>
      </c>
      <c r="S49" s="72">
        <v>7.8415419243673572</v>
      </c>
      <c r="T49" s="72">
        <v>7.7117998774620062</v>
      </c>
      <c r="U49" s="72">
        <v>0.95771822155954422</v>
      </c>
      <c r="V49" s="72">
        <v>0.99327925296532782</v>
      </c>
      <c r="W49" s="72">
        <v>0.88064301959944902</v>
      </c>
      <c r="X49" s="73">
        <v>0</v>
      </c>
      <c r="Y49" s="73">
        <v>0</v>
      </c>
      <c r="Z49" s="73" t="s">
        <v>13</v>
      </c>
      <c r="AA49" s="73" t="s">
        <v>13</v>
      </c>
      <c r="AB49" s="73" t="s">
        <v>13</v>
      </c>
      <c r="AC49" s="73" t="s">
        <v>13</v>
      </c>
      <c r="AD49" s="73">
        <v>-5.8812487862584306E-2</v>
      </c>
      <c r="AE49" s="73">
        <v>1.8301312944174697E-2</v>
      </c>
      <c r="AF49" s="73">
        <v>0.21960809079411958</v>
      </c>
      <c r="AG49" s="65" t="s">
        <v>99</v>
      </c>
      <c r="AH49" s="74" t="s">
        <v>14</v>
      </c>
      <c r="AI49" s="75"/>
      <c r="AJ49" s="76"/>
      <c r="AK49" s="76"/>
      <c r="AL49" s="76"/>
      <c r="AM49" s="76"/>
    </row>
    <row r="50" spans="1:39" s="29" customFormat="1" ht="30.75" customHeight="1">
      <c r="A50" s="22">
        <f t="shared" si="3"/>
        <v>44</v>
      </c>
      <c r="B50" s="22" t="s">
        <v>81</v>
      </c>
      <c r="C50" s="43">
        <v>729.4</v>
      </c>
      <c r="D50" s="22">
        <v>280</v>
      </c>
      <c r="E50" s="35">
        <v>-0.62</v>
      </c>
      <c r="F50" s="36">
        <v>-0.8</v>
      </c>
      <c r="G50" s="22" t="s">
        <v>108</v>
      </c>
      <c r="H50" s="44" t="s">
        <v>154</v>
      </c>
      <c r="I50" s="33" t="s">
        <v>156</v>
      </c>
      <c r="J50" s="24">
        <v>48000</v>
      </c>
      <c r="K50" s="24">
        <v>44500</v>
      </c>
      <c r="L50" s="25">
        <f t="shared" ref="L50" si="42">J50/K50-1</f>
        <v>7.8651685393258397E-2</v>
      </c>
      <c r="M50" s="24">
        <v>56541.354457499998</v>
      </c>
      <c r="N50" s="24">
        <v>1879335</v>
      </c>
      <c r="O50" s="26">
        <v>81.514284281000002</v>
      </c>
      <c r="P50" s="26">
        <v>3.3125115523813395</v>
      </c>
      <c r="Q50" s="25">
        <v>0.18010000000000001</v>
      </c>
      <c r="R50" s="26">
        <v>15.751680659772608</v>
      </c>
      <c r="S50" s="26">
        <v>15.734719063465295</v>
      </c>
      <c r="T50" s="26">
        <v>14.842581426644323</v>
      </c>
      <c r="U50" s="26">
        <v>1.7208786830880638</v>
      </c>
      <c r="V50" s="26">
        <v>2.1134110553510621</v>
      </c>
      <c r="W50" s="26">
        <v>2.017761861385817</v>
      </c>
      <c r="X50" s="27">
        <v>4.3478260869565216E-2</v>
      </c>
      <c r="Y50" s="27">
        <v>4.49438202247191E-2</v>
      </c>
      <c r="Z50" s="27">
        <v>4.49438202247191E-2</v>
      </c>
      <c r="AA50" s="27">
        <v>-9.8941848133225929E-2</v>
      </c>
      <c r="AB50" s="27">
        <v>0.1413801280864535</v>
      </c>
      <c r="AC50" s="27">
        <v>4.2306694253760213E-2</v>
      </c>
      <c r="AD50" s="27">
        <v>0.61774051706935906</v>
      </c>
      <c r="AE50" s="27">
        <v>0.31771847655920404</v>
      </c>
      <c r="AF50" s="27">
        <v>6.0106635845667222E-2</v>
      </c>
      <c r="AG50" s="22" t="s">
        <v>105</v>
      </c>
      <c r="AH50" s="28" t="s">
        <v>41</v>
      </c>
      <c r="AI50" s="8"/>
      <c r="AJ50" s="4"/>
      <c r="AK50" s="4"/>
      <c r="AL50" s="4"/>
      <c r="AM50" s="4"/>
    </row>
    <row r="51" spans="1:39" s="77" customFormat="1" ht="51.75" customHeight="1">
      <c r="A51" s="65">
        <f t="shared" si="3"/>
        <v>45</v>
      </c>
      <c r="B51" s="65" t="s">
        <v>82</v>
      </c>
      <c r="C51" s="66">
        <v>253</v>
      </c>
      <c r="D51" s="65" t="s">
        <v>83</v>
      </c>
      <c r="E51" s="78" t="s">
        <v>139</v>
      </c>
      <c r="F51" s="78" t="s">
        <v>176</v>
      </c>
      <c r="G51" s="65" t="s">
        <v>108</v>
      </c>
      <c r="H51" s="65" t="s">
        <v>155</v>
      </c>
      <c r="I51" s="69" t="s">
        <v>157</v>
      </c>
      <c r="J51" s="70">
        <v>120000</v>
      </c>
      <c r="K51" s="70">
        <v>98800</v>
      </c>
      <c r="L51" s="71">
        <f t="shared" ref="L51" si="43">J51/K51-1</f>
        <v>0.21457489878542502</v>
      </c>
      <c r="M51" s="70">
        <v>33385.035439599997</v>
      </c>
      <c r="N51" s="70">
        <v>1589818</v>
      </c>
      <c r="O51" s="72">
        <v>130.49905319199999</v>
      </c>
      <c r="P51" s="72">
        <v>5.3031149704161251</v>
      </c>
      <c r="Q51" s="71">
        <v>0.4899</v>
      </c>
      <c r="R51" s="72">
        <v>15.5</v>
      </c>
      <c r="S51" s="72">
        <v>16</v>
      </c>
      <c r="T51" s="72">
        <v>13.8</v>
      </c>
      <c r="U51" s="72">
        <v>2.9</v>
      </c>
      <c r="V51" s="72">
        <v>2.9</v>
      </c>
      <c r="W51" s="72">
        <v>2.5</v>
      </c>
      <c r="X51" s="73">
        <v>2.3E-2</v>
      </c>
      <c r="Y51" s="73">
        <v>2.1000000000000001E-2</v>
      </c>
      <c r="Z51" s="73">
        <v>2.1000000000000001E-2</v>
      </c>
      <c r="AA51" s="73">
        <v>-2.1999999999999999E-2</v>
      </c>
      <c r="AB51" s="73">
        <v>0.20200000000000001</v>
      </c>
      <c r="AC51" s="73">
        <v>0.123</v>
      </c>
      <c r="AD51" s="73">
        <v>9.0999999999999998E-2</v>
      </c>
      <c r="AE51" s="73">
        <v>0.125</v>
      </c>
      <c r="AF51" s="73">
        <v>0.159</v>
      </c>
      <c r="AG51" s="65" t="s">
        <v>102</v>
      </c>
      <c r="AH51" s="74" t="s">
        <v>25</v>
      </c>
      <c r="AI51" s="75"/>
      <c r="AJ51" s="76"/>
      <c r="AK51" s="76"/>
      <c r="AL51" s="76"/>
      <c r="AM51" s="76"/>
    </row>
    <row r="52" spans="1:39" s="29" customFormat="1" ht="25.5">
      <c r="A52" s="22">
        <f t="shared" si="3"/>
        <v>46</v>
      </c>
      <c r="B52" s="22" t="s">
        <v>84</v>
      </c>
      <c r="C52" s="43">
        <v>2682.7930000000001</v>
      </c>
      <c r="D52" s="22" t="s">
        <v>121</v>
      </c>
      <c r="E52" s="35" t="s">
        <v>140</v>
      </c>
      <c r="F52" s="35" t="s">
        <v>177</v>
      </c>
      <c r="G52" s="22" t="s">
        <v>107</v>
      </c>
      <c r="H52" s="22" t="s">
        <v>199</v>
      </c>
      <c r="I52" s="33" t="s">
        <v>156</v>
      </c>
      <c r="J52" s="24">
        <v>21300</v>
      </c>
      <c r="K52" s="24">
        <v>19300</v>
      </c>
      <c r="L52" s="25">
        <f t="shared" ref="L52" si="44">J52/K52-1</f>
        <v>0.10362694300518127</v>
      </c>
      <c r="M52" s="24">
        <v>57497.166829499998</v>
      </c>
      <c r="N52" s="24">
        <v>9050857</v>
      </c>
      <c r="O52" s="26">
        <v>106.906687136</v>
      </c>
      <c r="P52" s="26">
        <v>4.3443874811443433</v>
      </c>
      <c r="Q52" s="25">
        <v>0.14580000000000001</v>
      </c>
      <c r="R52" s="26">
        <v>5.9415021248662567</v>
      </c>
      <c r="S52" s="26">
        <v>7.884538615606643</v>
      </c>
      <c r="T52" s="26">
        <v>6.9938913808632499</v>
      </c>
      <c r="U52" s="26">
        <v>1.1997143542830846</v>
      </c>
      <c r="V52" s="26">
        <v>1.2604227076052423</v>
      </c>
      <c r="W52" s="26">
        <v>1.1351381972374861</v>
      </c>
      <c r="X52" s="27">
        <v>7.0000000000000007E-2</v>
      </c>
      <c r="Y52" s="27">
        <v>0.06</v>
      </c>
      <c r="Z52" s="27" t="s">
        <v>13</v>
      </c>
      <c r="AA52" s="27" t="s">
        <v>13</v>
      </c>
      <c r="AB52" s="27" t="s">
        <v>13</v>
      </c>
      <c r="AC52" s="27" t="s">
        <v>13</v>
      </c>
      <c r="AD52" s="27">
        <v>1.1058752708629216E-2</v>
      </c>
      <c r="AE52" s="27">
        <v>-0.11833045869208336</v>
      </c>
      <c r="AF52" s="27">
        <v>0.12734644938587292</v>
      </c>
      <c r="AG52" s="22" t="s">
        <v>99</v>
      </c>
      <c r="AH52" s="28" t="s">
        <v>14</v>
      </c>
      <c r="AI52" s="8"/>
      <c r="AJ52" s="4"/>
      <c r="AK52" s="4"/>
      <c r="AL52" s="4"/>
      <c r="AM52" s="4"/>
    </row>
    <row r="53" spans="1:39" ht="24" customHeight="1">
      <c r="A53" s="61" t="s">
        <v>141</v>
      </c>
      <c r="B53" s="61"/>
      <c r="C53" s="61"/>
      <c r="D53" s="61"/>
      <c r="E53" s="61"/>
      <c r="F53" s="61"/>
    </row>
    <row r="54" spans="1:39" ht="14.25" hidden="1"/>
    <row r="55" spans="1:39" ht="14.25" hidden="1"/>
  </sheetData>
  <sheetProtection algorithmName="SHA-512" hashValue="3EPexaHIWzMbPvZLDzg8XBXma0Y0Vb242eW4ou4X7l/bImxoDvbxGRo6teNeLOvcbZr4VRSXbxL49raytHkl9g==" saltValue="L+604QrTOA+tw28U4rzFpQ==" spinCount="100000" sheet="1" objects="1" scenarios="1" selectLockedCells="1" selectUnlockedCells="1"/>
  <mergeCells count="22">
    <mergeCell ref="AG5:AG6"/>
    <mergeCell ref="AH5:AH6"/>
    <mergeCell ref="R5:T5"/>
    <mergeCell ref="U5:W5"/>
    <mergeCell ref="X5:Z5"/>
    <mergeCell ref="AA5:AC5"/>
    <mergeCell ref="AD5:AF5"/>
    <mergeCell ref="Q5:Q6"/>
    <mergeCell ref="I5:I6"/>
    <mergeCell ref="J5:J6"/>
    <mergeCell ref="K5:K6"/>
    <mergeCell ref="L5:L6"/>
    <mergeCell ref="M5:M6"/>
    <mergeCell ref="N5:N6"/>
    <mergeCell ref="O5:O6"/>
    <mergeCell ref="P5:P6"/>
    <mergeCell ref="A5:A6"/>
    <mergeCell ref="B5:B6"/>
    <mergeCell ref="H5:H6"/>
    <mergeCell ref="C5:D5"/>
    <mergeCell ref="E5:F5"/>
    <mergeCell ref="G5:G6"/>
  </mergeCells>
  <conditionalFormatting sqref="A7:G14 A15:AH15 A16:G51 A52:H52 I8:AH11 I13:AH14 I16:AH17 I19:AH21 I23:AH24 I26:AH31">
    <cfRule type="expression" dxfId="73" priority="206">
      <formula>"mod(row,(),2)&gt;0"</formula>
    </cfRule>
    <cfRule type="expression" dxfId="72" priority="205">
      <formula>"mod(row(),2)&gt;0"</formula>
    </cfRule>
    <cfRule type="expression" dxfId="71" priority="204">
      <formula>MOD(ROW(),2)&gt;0</formula>
    </cfRule>
  </conditionalFormatting>
  <conditionalFormatting sqref="E7:E52 F9:F10 F12 F20 F25 F32 F35">
    <cfRule type="containsText" dxfId="70" priority="196" stopIfTrue="1" operator="containsText" text="Upside ">
      <formula>NOT(ISERROR(SEARCH("Upside ",E7)))</formula>
    </cfRule>
    <cfRule type="containsText" dxfId="69" priority="195" stopIfTrue="1" operator="containsText" text="Downside">
      <formula>NOT(ISERROR(SEARCH("Downside",E7)))</formula>
    </cfRule>
    <cfRule type="containsText" dxfId="68" priority="194" stopIfTrue="1" operator="containsText" text="Upside">
      <formula>NOT(ISERROR(SEARCH("Upside",E7)))</formula>
    </cfRule>
    <cfRule type="containsText" dxfId="67" priority="193" stopIfTrue="1" operator="containsText" text="Downside">
      <formula>NOT(ISERROR(SEARCH("Downside",E7)))</formula>
    </cfRule>
    <cfRule type="containsText" dxfId="66" priority="192" stopIfTrue="1" operator="containsText" text="Upside ">
      <formula>NOT(ISERROR(SEARCH("Upside ",E7)))</formula>
    </cfRule>
    <cfRule type="containsText" dxfId="65" priority="191" stopIfTrue="1" operator="containsText" text="Downside">
      <formula>NOT(ISERROR(SEARCH("Downside",E7)))</formula>
    </cfRule>
    <cfRule type="cellIs" dxfId="64" priority="187" operator="equal">
      <formula>"Upside"</formula>
    </cfRule>
    <cfRule type="cellIs" dxfId="63" priority="186" operator="equal">
      <formula>"Downside"</formula>
    </cfRule>
  </conditionalFormatting>
  <conditionalFormatting sqref="E1:G2 E5">
    <cfRule type="cellIs" dxfId="62" priority="2147" operator="equal">
      <formula>"Upside"</formula>
    </cfRule>
  </conditionalFormatting>
  <conditionalFormatting sqref="E1:G2 E4:G4 E5">
    <cfRule type="cellIs" dxfId="61" priority="2146" operator="equal">
      <formula>"Downside"</formula>
    </cfRule>
  </conditionalFormatting>
  <conditionalFormatting sqref="E1:G2 E7:G52 G53 E54:G65383">
    <cfRule type="containsText" dxfId="60" priority="2148" stopIfTrue="1" operator="containsText" text="Downside">
      <formula>NOT(ISERROR(SEARCH("Downside",E1)))</formula>
    </cfRule>
  </conditionalFormatting>
  <conditionalFormatting sqref="E1:G2 G53 E54:G65383">
    <cfRule type="containsText" dxfId="59" priority="2149" stopIfTrue="1" operator="containsText" text="Upside">
      <formula>NOT(ISERROR(SEARCH("Upside",E1)))</formula>
    </cfRule>
  </conditionalFormatting>
  <conditionalFormatting sqref="E7:G52">
    <cfRule type="cellIs" dxfId="58" priority="169" operator="equal">
      <formula>"Increase"</formula>
    </cfRule>
    <cfRule type="cellIs" dxfId="57" priority="168" operator="equal">
      <formula>"Decrease"</formula>
    </cfRule>
    <cfRule type="cellIs" dxfId="56" priority="209" operator="equal">
      <formula>"Upside"</formula>
    </cfRule>
    <cfRule type="cellIs" dxfId="55" priority="208" operator="equal">
      <formula>"Downside"</formula>
    </cfRule>
    <cfRule type="containsText" dxfId="54" priority="189" stopIfTrue="1" operator="containsText" text="Upside">
      <formula>NOT(ISERROR(SEARCH("Upside",E7)))</formula>
    </cfRule>
  </conditionalFormatting>
  <conditionalFormatting sqref="F46 F48">
    <cfRule type="containsText" dxfId="53" priority="112" stopIfTrue="1" operator="containsText" text="Downside">
      <formula>NOT(ISERROR(SEARCH("Downside",F46)))</formula>
    </cfRule>
    <cfRule type="containsText" dxfId="52" priority="113" stopIfTrue="1" operator="containsText" text="Upside ">
      <formula>NOT(ISERROR(SEARCH("Upside ",F46)))</formula>
    </cfRule>
    <cfRule type="containsText" dxfId="51" priority="110" stopIfTrue="1" operator="containsText" text="Downside">
      <formula>NOT(ISERROR(SEARCH("Downside",F46)))</formula>
    </cfRule>
    <cfRule type="containsText" dxfId="50" priority="111" stopIfTrue="1" operator="containsText" text="Upside">
      <formula>NOT(ISERROR(SEARCH("Upside",F46)))</formula>
    </cfRule>
  </conditionalFormatting>
  <conditionalFormatting sqref="F46:F48">
    <cfRule type="cellIs" dxfId="49" priority="82" operator="equal">
      <formula>"Downside"</formula>
    </cfRule>
    <cfRule type="cellIs" dxfId="48" priority="83" operator="equal">
      <formula>"Upside"</formula>
    </cfRule>
    <cfRule type="containsText" dxfId="47" priority="88" stopIfTrue="1" operator="containsText" text="Downside">
      <formula>NOT(ISERROR(SEARCH("Downside",F46)))</formula>
    </cfRule>
    <cfRule type="containsText" dxfId="46" priority="89" stopIfTrue="1" operator="containsText" text="Upside ">
      <formula>NOT(ISERROR(SEARCH("Upside ",F46)))</formula>
    </cfRule>
  </conditionalFormatting>
  <conditionalFormatting sqref="F47">
    <cfRule type="containsText" dxfId="45" priority="84" stopIfTrue="1" operator="containsText" text="Downside">
      <formula>NOT(ISERROR(SEARCH("Downside",F47)))</formula>
    </cfRule>
    <cfRule type="containsText" dxfId="44" priority="85" stopIfTrue="1" operator="containsText" text="Upside ">
      <formula>NOT(ISERROR(SEARCH("Upside ",F47)))</formula>
    </cfRule>
    <cfRule type="containsText" dxfId="43" priority="86" stopIfTrue="1" operator="containsText" text="Downside">
      <formula>NOT(ISERROR(SEARCH("Downside",F47)))</formula>
    </cfRule>
    <cfRule type="containsText" dxfId="42" priority="87" stopIfTrue="1" operator="containsText" text="Upside">
      <formula>NOT(ISERROR(SEARCH("Upside",F47)))</formula>
    </cfRule>
  </conditionalFormatting>
  <conditionalFormatting sqref="G53 E54:G258 F7:G52">
    <cfRule type="containsText" dxfId="41" priority="2151" stopIfTrue="1" operator="containsText" text="Upside ">
      <formula>NOT(ISERROR(SEARCH("Upside ",E7)))</formula>
    </cfRule>
  </conditionalFormatting>
  <conditionalFormatting sqref="G53 E54:G258">
    <cfRule type="containsText" dxfId="40" priority="2150" stopIfTrue="1" operator="containsText" text="Downside">
      <formula>NOT(ISERROR(SEARCH("Downside",E53)))</formula>
    </cfRule>
  </conditionalFormatting>
  <conditionalFormatting sqref="G53 E54:G1048576">
    <cfRule type="cellIs" dxfId="39" priority="155" operator="equal">
      <formula>"Upside"</formula>
    </cfRule>
    <cfRule type="cellIs" dxfId="38" priority="154" operator="equal">
      <formula>"Downside"</formula>
    </cfRule>
  </conditionalFormatting>
  <conditionalFormatting sqref="H7:AH7">
    <cfRule type="expression" dxfId="37" priority="81">
      <formula>"mod(row,(),2)&gt;0"</formula>
    </cfRule>
    <cfRule type="expression" dxfId="36" priority="80">
      <formula>"mod(row(),2)&gt;0"</formula>
    </cfRule>
    <cfRule type="expression" dxfId="35" priority="79">
      <formula>MOD(ROW(),2)&gt;0</formula>
    </cfRule>
  </conditionalFormatting>
  <conditionalFormatting sqref="H12:AH12">
    <cfRule type="expression" dxfId="34" priority="78">
      <formula>"mod(row,(),2)&gt;0"</formula>
    </cfRule>
    <cfRule type="expression" dxfId="33" priority="77">
      <formula>"mod(row(),2)&gt;0"</formula>
    </cfRule>
    <cfRule type="expression" dxfId="32" priority="76">
      <formula>MOD(ROW(),2)&gt;0</formula>
    </cfRule>
  </conditionalFormatting>
  <conditionalFormatting sqref="H18:AH18">
    <cfRule type="expression" dxfId="31" priority="75">
      <formula>"mod(row,(),2)&gt;0"</formula>
    </cfRule>
    <cfRule type="expression" dxfId="30" priority="74">
      <formula>"mod(row(),2)&gt;0"</formula>
    </cfRule>
    <cfRule type="expression" dxfId="29" priority="73">
      <formula>MOD(ROW(),2)&gt;0</formula>
    </cfRule>
  </conditionalFormatting>
  <conditionalFormatting sqref="H22:AH22">
    <cfRule type="expression" dxfId="28" priority="72">
      <formula>"mod(row,(),2)&gt;0"</formula>
    </cfRule>
    <cfRule type="expression" dxfId="27" priority="71">
      <formula>"mod(row(),2)&gt;0"</formula>
    </cfRule>
    <cfRule type="expression" dxfId="26" priority="70">
      <formula>MOD(ROW(),2)&gt;0</formula>
    </cfRule>
  </conditionalFormatting>
  <conditionalFormatting sqref="H25:AH25">
    <cfRule type="expression" dxfId="25" priority="69">
      <formula>"mod(row,(),2)&gt;0"</formula>
    </cfRule>
    <cfRule type="expression" dxfId="24" priority="67">
      <formula>MOD(ROW(),2)&gt;0</formula>
    </cfRule>
    <cfRule type="expression" dxfId="23" priority="68">
      <formula>"mod(row(),2)&gt;0"</formula>
    </cfRule>
  </conditionalFormatting>
  <conditionalFormatting sqref="H32:AH51">
    <cfRule type="expression" dxfId="22" priority="7">
      <formula>MOD(ROW(),2)&gt;0</formula>
    </cfRule>
    <cfRule type="expression" dxfId="21" priority="8">
      <formula>"mod(row(),2)&gt;0"</formula>
    </cfRule>
    <cfRule type="expression" dxfId="20" priority="9">
      <formula>"mod(row,(),2)&gt;0"</formula>
    </cfRule>
  </conditionalFormatting>
  <conditionalFormatting sqref="I1:I1048576">
    <cfRule type="cellIs" dxfId="19" priority="1" operator="equal">
      <formula>"TRUNG LẬP"</formula>
    </cfRule>
    <cfRule type="cellIs" dxfId="18" priority="3" operator="equal">
      <formula>"MUA"</formula>
    </cfRule>
    <cfRule type="cellIs" dxfId="17" priority="2" operator="equal">
      <formula>"KHẢ QUAN"</formula>
    </cfRule>
  </conditionalFormatting>
  <conditionalFormatting sqref="I7:I52">
    <cfRule type="containsText" dxfId="16" priority="201" operator="containsText" text="OUTPERFORM">
      <formula>NOT(ISERROR(SEARCH("OUTPERFORM",I7)))</formula>
    </cfRule>
    <cfRule type="containsText" dxfId="15" priority="199" operator="containsText" text="Underperform">
      <formula>NOT(ISERROR(SEARCH("Underperform",I7)))</formula>
    </cfRule>
    <cfRule type="containsText" dxfId="14" priority="198" operator="containsText" text="buy">
      <formula>NOT(ISERROR(SEARCH("buy",I7)))</formula>
    </cfRule>
    <cfRule type="containsText" dxfId="13" priority="197" operator="containsText" text="market perform">
      <formula>NOT(ISERROR(SEARCH("market perform",I7)))</formula>
    </cfRule>
    <cfRule type="containsText" dxfId="12" priority="200" operator="containsText" text="Market Perform">
      <formula>NOT(ISERROR(SEARCH("Market Perform",I7)))</formula>
    </cfRule>
  </conditionalFormatting>
  <conditionalFormatting sqref="I52:AH52">
    <cfRule type="expression" dxfId="11" priority="6">
      <formula>"mod(row,(),2)&gt;0"</formula>
    </cfRule>
    <cfRule type="expression" dxfId="10" priority="5">
      <formula>"mod(row(),2)&gt;0"</formula>
    </cfRule>
    <cfRule type="expression" dxfId="9" priority="4">
      <formula>MOD(ROW(),2)&gt;0</formula>
    </cfRule>
  </conditionalFormatting>
  <conditionalFormatting sqref="L7:L52 AA7:AF52">
    <cfRule type="cellIs" dxfId="8" priority="202" operator="lessThan">
      <formula>0</formula>
    </cfRule>
    <cfRule type="cellIs" dxfId="7" priority="203" operator="greaterThan">
      <formula>0</formula>
    </cfRule>
  </conditionalFormatting>
  <conditionalFormatting sqref="AA5 AA43:AC52">
    <cfRule type="cellIs" dxfId="6" priority="2145" operator="equal">
      <formula>"n.a"</formula>
    </cfRule>
  </conditionalFormatting>
  <conditionalFormatting sqref="AA1:AC4">
    <cfRule type="cellIs" dxfId="5" priority="1208" operator="equal">
      <formula>"n.a"</formula>
    </cfRule>
    <cfRule type="cellIs" dxfId="4" priority="2004" operator="equal">
      <formula>"n.a"</formula>
    </cfRule>
  </conditionalFormatting>
  <conditionalFormatting sqref="AA7:AC1048576">
    <cfRule type="cellIs" dxfId="3" priority="175" operator="equal">
      <formula>"n.a"</formula>
    </cfRule>
  </conditionalFormatting>
  <conditionalFormatting sqref="AA43:AC52 AA5">
    <cfRule type="cellIs" dxfId="2" priority="2144" operator="equal">
      <formula>"n.a"</formula>
    </cfRule>
  </conditionalFormatting>
  <conditionalFormatting sqref="AA53:AC1048576">
    <cfRule type="cellIs" dxfId="1" priority="253" operator="equal">
      <formula>"n.a"</formula>
    </cfRule>
  </conditionalFormatting>
  <conditionalFormatting sqref="AA7:AF52">
    <cfRule type="cellIs" dxfId="0" priority="182" operator="equal">
      <formula>"n.a"</formula>
    </cfRule>
  </conditionalFormatting>
  <hyperlinks>
    <hyperlink ref="AH7" r:id="rId1" display="mailto:duytmp@ssi.com.vn" xr:uid="{88E98E26-5228-4F34-A389-2B4D47943C84}"/>
    <hyperlink ref="AH10" r:id="rId2" display="mailto:duytmp@ssi.com.vn" xr:uid="{503AF818-4E4D-4DCC-95EF-C8B5EA2C2544}"/>
    <hyperlink ref="AH13" r:id="rId3" xr:uid="{72AF8A55-F2C1-4DD4-82EE-3573A2B58873}"/>
    <hyperlink ref="AH14" r:id="rId4" xr:uid="{1D718455-05B5-488A-A866-B1158426F19E}"/>
    <hyperlink ref="AH15" r:id="rId5" xr:uid="{844D095A-6A67-4869-BD08-D3BD808D7545}"/>
    <hyperlink ref="AH17" r:id="rId6" xr:uid="{8976187F-66D5-41BB-8B34-87FA26BEEC5E}"/>
    <hyperlink ref="AH18" r:id="rId7" xr:uid="{3CB5F267-3155-4224-B9E0-D9F7EEE374CA}"/>
    <hyperlink ref="AH19" r:id="rId8" xr:uid="{6426EA52-F82A-414C-9304-99F022119784}"/>
    <hyperlink ref="AH20" r:id="rId9" display="mailto:duytmp@ssi.com.vn" xr:uid="{B7A12DF6-2A90-437A-AFBD-10A4C0D72996}"/>
    <hyperlink ref="AH22" r:id="rId10" xr:uid="{137F0E4A-A996-460A-9A97-1D10E8964B72}"/>
    <hyperlink ref="AH23" r:id="rId11" xr:uid="{3B6E854D-32A9-4E95-BB58-6DDEB0B8789A}"/>
    <hyperlink ref="AH24" r:id="rId12" display="mailto:duytmp@ssi.com.vn" xr:uid="{1DC9B7FF-A0E7-4795-85D9-21A910AB581B}"/>
    <hyperlink ref="AH25" r:id="rId13" display="mailto:duytmp@ssi.com.vn" xr:uid="{38D4DE6B-7A4A-4479-BD3A-8D3C2EECCEA3}"/>
    <hyperlink ref="AH26" r:id="rId14" xr:uid="{EBA6924B-1E32-4A99-8A42-483924B75843}"/>
    <hyperlink ref="AH29" r:id="rId15" xr:uid="{47BB4130-CF05-4302-9FA3-329ED509D95F}"/>
    <hyperlink ref="AH30" r:id="rId16" xr:uid="{7B9C5840-E347-4021-A471-F0E2D82B7D45}"/>
    <hyperlink ref="AH31" r:id="rId17" xr:uid="{D3763393-856D-49FA-96D3-73106DB6CE1B}"/>
    <hyperlink ref="AH32" r:id="rId18" display="mailto:duytmp@ssi.com.vn" xr:uid="{9BB16F03-E909-4FEA-9069-D6CCBAF580C1}"/>
    <hyperlink ref="AH33" r:id="rId19" xr:uid="{49FFD49E-B003-411E-8074-13D5036A04AE}"/>
    <hyperlink ref="AH34" r:id="rId20" xr:uid="{78319E68-1024-40D4-BFDE-553E82F33271}"/>
    <hyperlink ref="AH35" r:id="rId21" display="mailto:duytmp@ssi.com.vn" xr:uid="{2FBD9812-1A0D-46D0-B20F-93600C5B9068}"/>
    <hyperlink ref="AH36" r:id="rId22" display="mailto:duytmp@ssi.com.vn" xr:uid="{19343429-5B75-415C-8F10-1A58656B80C3}"/>
    <hyperlink ref="AH37" r:id="rId23" display="mailto:duytmp@ssi.com.vn" xr:uid="{B6D62B71-5EA8-4B1B-869E-9306CB5A3926}"/>
    <hyperlink ref="AH38" r:id="rId24" xr:uid="{5CD0D0D9-10F0-4DCC-BF43-6E413BD718A4}"/>
    <hyperlink ref="AH39" r:id="rId25" display="mailto:duytmp@ssi.com.vn" xr:uid="{B666EAB6-42BC-4F3F-8041-58A5A6EDC9EF}"/>
    <hyperlink ref="AH40" r:id="rId26" display="mailto:chaudm@ssi.com.vn" xr:uid="{296C60C2-17A6-4904-9553-1129645D1D7E}"/>
    <hyperlink ref="AH41" r:id="rId27" xr:uid="{A9DE111A-BF54-4520-A338-6B53D98D35D5}"/>
    <hyperlink ref="AH43" r:id="rId28" xr:uid="{3B9A6685-B9ED-47E3-BE4C-02A151E54F23}"/>
    <hyperlink ref="AH44" r:id="rId29" display="mailto:tuanta2@ssi.com.vn" xr:uid="{09EB1679-F7F7-40E7-BEA7-678B4DE07AFA}"/>
    <hyperlink ref="AH45" r:id="rId30" display="mailto:chaudm@ssi.com.vn" xr:uid="{6D5D3AFC-D3BE-4318-8BF0-0A1574FC3AC2}"/>
    <hyperlink ref="AH46" r:id="rId31" xr:uid="{0051FB4F-6B89-49AB-9AE5-DE69836690EC}"/>
    <hyperlink ref="AH47" r:id="rId32" display="mailto:chaudm@ssi.com.vn" xr:uid="{413007DC-FB93-483E-A6FE-A2544DFF31D1}"/>
    <hyperlink ref="AH48" r:id="rId33" display="mailto:tuanta2@ssi.com.vn" xr:uid="{46D80CE1-C4F2-4D9C-8ACD-287046FFD16B}"/>
    <hyperlink ref="AH49" r:id="rId34" display="mailto:duytmp@ssi.com.vn" xr:uid="{2A76AEAA-6062-4E92-9777-5E9EDECF7A8E}"/>
    <hyperlink ref="AH50" r:id="rId35" display="mailto:chaudm@ssi.com.vn" xr:uid="{D6870304-4DE5-4CC2-B1DC-C2C6CC140B13}"/>
    <hyperlink ref="AH51" r:id="rId36" xr:uid="{2544D326-A78F-48CA-BCD2-847B8A32AD31}"/>
    <hyperlink ref="AH52" r:id="rId37" display="mailto:duytmp@ssi.com.vn" xr:uid="{8356A3A0-8205-4950-9376-CF0254D925D8}"/>
    <hyperlink ref="AH8" r:id="rId38" xr:uid="{D7209600-0F0D-4031-B6C3-ADDF372F3C68}"/>
    <hyperlink ref="AH9" r:id="rId39" display="mailto:duytmp@ssi.com.vn" xr:uid="{D45C2E3A-26E0-499F-B2EB-BE8A6F76C948}"/>
  </hyperlinks>
  <pageMargins left="0.7" right="0.7" top="0.75" bottom="0.75" header="0.51180555555555596" footer="0.51180555555555596"/>
  <pageSetup firstPageNumber="0" orientation="portrait" useFirstPageNumber="1" horizontalDpi="300" verticalDpi="300" r:id="rId4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21699-B895-4A84-86B2-A9089484E266}">
  <dimension ref="A1:IV58"/>
  <sheetViews>
    <sheetView showGridLines="0" zoomScale="112" zoomScaleNormal="112" workbookViewId="0">
      <selection sqref="A1:XFD1048576"/>
    </sheetView>
  </sheetViews>
  <sheetFormatPr defaultColWidth="11.4609375" defaultRowHeight="11.25"/>
  <cols>
    <col min="1" max="1" width="28.31640625" style="45" customWidth="1"/>
    <col min="2" max="2" width="7.28125" style="45" customWidth="1"/>
    <col min="3" max="3" width="31.1484375" style="45" customWidth="1"/>
    <col min="4" max="4" width="11.4609375" style="45" hidden="1" customWidth="1"/>
    <col min="5" max="5" width="3.91015625" style="45" customWidth="1"/>
    <col min="6" max="6" width="29.66796875" style="45" customWidth="1"/>
    <col min="7" max="7" width="4.1796875" style="45" customWidth="1"/>
    <col min="8" max="8" width="17.39453125" style="45" customWidth="1"/>
    <col min="9" max="9" width="0.5390625" style="45" customWidth="1"/>
    <col min="10" max="10" width="9.16796875" style="45" customWidth="1"/>
    <col min="11" max="16384" width="11.4609375" style="45"/>
  </cols>
  <sheetData>
    <row r="1" spans="1:256" ht="27" customHeight="1">
      <c r="A1" s="105" t="s">
        <v>213</v>
      </c>
      <c r="B1" s="105"/>
      <c r="C1" s="105"/>
      <c r="D1" s="105"/>
      <c r="E1" s="105"/>
      <c r="F1" s="105"/>
      <c r="G1" s="105"/>
      <c r="H1" s="105"/>
      <c r="I1" s="105"/>
      <c r="J1" s="105"/>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c r="BA1" s="104"/>
      <c r="BB1" s="104"/>
      <c r="BC1" s="104"/>
      <c r="BD1" s="104"/>
      <c r="BE1" s="104"/>
      <c r="BF1" s="104"/>
      <c r="BG1" s="104"/>
      <c r="BH1" s="104"/>
      <c r="BI1" s="104"/>
      <c r="BJ1" s="104"/>
      <c r="BK1" s="104"/>
      <c r="BL1" s="104"/>
      <c r="BM1" s="104"/>
      <c r="BN1" s="104"/>
      <c r="BO1" s="104"/>
      <c r="BP1" s="104"/>
      <c r="BQ1" s="104"/>
      <c r="BR1" s="104"/>
      <c r="BS1" s="104"/>
      <c r="BT1" s="104"/>
      <c r="BU1" s="104"/>
      <c r="BV1" s="104"/>
      <c r="BW1" s="104"/>
      <c r="BX1" s="104"/>
      <c r="BY1" s="104"/>
      <c r="BZ1" s="104"/>
      <c r="CA1" s="104"/>
      <c r="CB1" s="104"/>
      <c r="CC1" s="104"/>
      <c r="CD1" s="104"/>
      <c r="CE1" s="104"/>
      <c r="CF1" s="104"/>
      <c r="CG1" s="104"/>
      <c r="CH1" s="104"/>
      <c r="CI1" s="104"/>
      <c r="CJ1" s="104"/>
      <c r="CK1" s="104"/>
      <c r="CL1" s="104"/>
      <c r="CM1" s="104"/>
      <c r="CN1" s="104"/>
      <c r="CO1" s="104"/>
      <c r="CP1" s="104"/>
      <c r="CQ1" s="104"/>
      <c r="CR1" s="104"/>
      <c r="CS1" s="104"/>
      <c r="CT1" s="104"/>
      <c r="CU1" s="104"/>
      <c r="CV1" s="104"/>
      <c r="CW1" s="104"/>
      <c r="CX1" s="104"/>
      <c r="CY1" s="104"/>
      <c r="CZ1" s="104"/>
      <c r="DA1" s="104"/>
      <c r="DB1" s="104"/>
      <c r="DC1" s="104"/>
      <c r="DD1" s="104"/>
      <c r="DE1" s="104"/>
      <c r="DF1" s="104"/>
      <c r="DG1" s="104"/>
      <c r="DH1" s="104"/>
      <c r="DI1" s="104"/>
      <c r="DJ1" s="104"/>
      <c r="DK1" s="104"/>
      <c r="DL1" s="104"/>
      <c r="DM1" s="104"/>
      <c r="DN1" s="104"/>
      <c r="DO1" s="104"/>
      <c r="DP1" s="104"/>
      <c r="DQ1" s="104"/>
      <c r="DR1" s="104"/>
      <c r="DS1" s="104"/>
      <c r="DT1" s="104"/>
      <c r="DU1" s="104"/>
      <c r="DV1" s="104"/>
      <c r="DW1" s="104"/>
      <c r="DX1" s="104"/>
      <c r="DY1" s="104"/>
      <c r="DZ1" s="104"/>
      <c r="EA1" s="104"/>
      <c r="EB1" s="104"/>
      <c r="EC1" s="104"/>
      <c r="ED1" s="104"/>
      <c r="EE1" s="104"/>
      <c r="EF1" s="104"/>
      <c r="EG1" s="104"/>
      <c r="EH1" s="104"/>
      <c r="EI1" s="104"/>
      <c r="EJ1" s="104"/>
      <c r="EK1" s="104"/>
      <c r="EL1" s="104"/>
      <c r="EM1" s="104"/>
      <c r="EN1" s="104"/>
      <c r="EO1" s="104"/>
      <c r="EP1" s="104"/>
      <c r="EQ1" s="104"/>
      <c r="ER1" s="104"/>
      <c r="ES1" s="104"/>
      <c r="ET1" s="104"/>
      <c r="EU1" s="104"/>
      <c r="EV1" s="104"/>
      <c r="EW1" s="104"/>
      <c r="EX1" s="104"/>
      <c r="EY1" s="104"/>
      <c r="EZ1" s="104"/>
      <c r="FA1" s="104"/>
      <c r="FB1" s="104"/>
      <c r="FC1" s="104"/>
      <c r="FD1" s="104"/>
      <c r="FE1" s="104"/>
      <c r="FF1" s="104"/>
      <c r="FG1" s="104"/>
      <c r="FH1" s="104"/>
      <c r="FI1" s="104"/>
      <c r="FJ1" s="104"/>
      <c r="FK1" s="104"/>
      <c r="FL1" s="104"/>
      <c r="FM1" s="104"/>
      <c r="FN1" s="104"/>
      <c r="FO1" s="104"/>
      <c r="FP1" s="104"/>
      <c r="FQ1" s="104"/>
      <c r="FR1" s="104"/>
      <c r="FS1" s="104"/>
      <c r="FT1" s="104"/>
      <c r="FU1" s="104"/>
      <c r="FV1" s="104"/>
      <c r="FW1" s="104"/>
      <c r="FX1" s="104"/>
      <c r="FY1" s="104"/>
      <c r="FZ1" s="104"/>
      <c r="GA1" s="104"/>
      <c r="GB1" s="104"/>
      <c r="GC1" s="104"/>
      <c r="GD1" s="104"/>
      <c r="GE1" s="104"/>
      <c r="GF1" s="104"/>
      <c r="GG1" s="104"/>
      <c r="GH1" s="104"/>
      <c r="GI1" s="104"/>
      <c r="GJ1" s="104"/>
      <c r="GK1" s="104"/>
      <c r="GL1" s="104"/>
      <c r="GM1" s="104"/>
      <c r="GN1" s="104"/>
      <c r="GO1" s="104"/>
      <c r="GP1" s="104"/>
      <c r="GQ1" s="104"/>
      <c r="GR1" s="104"/>
      <c r="GS1" s="104"/>
      <c r="GT1" s="104"/>
      <c r="GU1" s="104"/>
      <c r="GV1" s="104"/>
      <c r="GW1" s="104"/>
      <c r="GX1" s="104"/>
      <c r="GY1" s="104"/>
      <c r="GZ1" s="104"/>
      <c r="HA1" s="104"/>
      <c r="HB1" s="104"/>
      <c r="HC1" s="104"/>
      <c r="HD1" s="104"/>
      <c r="HE1" s="104"/>
      <c r="HF1" s="104"/>
      <c r="HG1" s="104"/>
      <c r="HH1" s="104"/>
      <c r="HI1" s="104"/>
      <c r="HJ1" s="104"/>
      <c r="HK1" s="104"/>
      <c r="HL1" s="104"/>
      <c r="HM1" s="104"/>
      <c r="HN1" s="104"/>
      <c r="HO1" s="104"/>
      <c r="HP1" s="104"/>
      <c r="HQ1" s="104"/>
      <c r="HR1" s="104"/>
      <c r="HS1" s="104"/>
      <c r="HT1" s="104"/>
      <c r="HU1" s="104"/>
      <c r="HV1" s="104"/>
      <c r="HW1" s="104"/>
      <c r="HX1" s="104"/>
      <c r="HY1" s="104"/>
      <c r="HZ1" s="104"/>
      <c r="IA1" s="104"/>
      <c r="IB1" s="104"/>
      <c r="IC1" s="104"/>
      <c r="ID1" s="104"/>
      <c r="IE1" s="104"/>
      <c r="IF1" s="104"/>
      <c r="IG1" s="104"/>
      <c r="IH1" s="104"/>
      <c r="II1" s="104"/>
      <c r="IJ1" s="104"/>
      <c r="IK1" s="104"/>
      <c r="IL1" s="104"/>
      <c r="IM1" s="104"/>
      <c r="IN1" s="104"/>
      <c r="IO1" s="104"/>
      <c r="IP1" s="104"/>
      <c r="IQ1" s="104"/>
      <c r="IR1" s="104"/>
      <c r="IS1" s="104"/>
      <c r="IT1" s="104"/>
      <c r="IU1" s="104"/>
      <c r="IV1" s="104"/>
    </row>
    <row r="2" spans="1:256" ht="42" customHeight="1">
      <c r="A2" s="106" t="s">
        <v>214</v>
      </c>
      <c r="B2" s="106"/>
      <c r="C2" s="106"/>
      <c r="D2" s="106"/>
      <c r="E2" s="106"/>
      <c r="F2" s="106"/>
      <c r="G2" s="106"/>
      <c r="H2" s="106"/>
      <c r="I2" s="106"/>
      <c r="J2" s="106"/>
    </row>
    <row r="3" spans="1:256" ht="27" customHeight="1">
      <c r="A3" s="105" t="s">
        <v>215</v>
      </c>
      <c r="B3" s="105"/>
      <c r="C3" s="105"/>
      <c r="D3" s="105"/>
      <c r="E3" s="105"/>
      <c r="F3" s="105"/>
      <c r="G3" s="105"/>
      <c r="H3" s="105"/>
      <c r="I3" s="105"/>
      <c r="J3" s="105"/>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c r="AX3" s="104"/>
      <c r="AY3" s="104"/>
      <c r="AZ3" s="104"/>
      <c r="BA3" s="104"/>
      <c r="BB3" s="104"/>
      <c r="BC3" s="104"/>
      <c r="BD3" s="104"/>
      <c r="BE3" s="104"/>
      <c r="BF3" s="104"/>
      <c r="BG3" s="104"/>
      <c r="BH3" s="104"/>
      <c r="BI3" s="104"/>
      <c r="BJ3" s="104"/>
      <c r="BK3" s="104"/>
      <c r="BL3" s="104"/>
      <c r="BM3" s="104"/>
      <c r="BN3" s="104"/>
      <c r="BO3" s="104"/>
      <c r="BP3" s="104"/>
      <c r="BQ3" s="104"/>
      <c r="BR3" s="104"/>
      <c r="BS3" s="104"/>
      <c r="BT3" s="104"/>
      <c r="BU3" s="104"/>
      <c r="BV3" s="104"/>
      <c r="BW3" s="104"/>
      <c r="BX3" s="104"/>
      <c r="BY3" s="104"/>
      <c r="BZ3" s="104"/>
      <c r="CA3" s="104"/>
      <c r="CB3" s="104"/>
      <c r="CC3" s="104"/>
      <c r="CD3" s="104"/>
      <c r="CE3" s="104"/>
      <c r="CF3" s="104"/>
      <c r="CG3" s="104"/>
      <c r="CH3" s="104"/>
      <c r="CI3" s="104"/>
      <c r="CJ3" s="104"/>
      <c r="CK3" s="104"/>
      <c r="CL3" s="104"/>
      <c r="CM3" s="104"/>
      <c r="CN3" s="104"/>
      <c r="CO3" s="104"/>
      <c r="CP3" s="104"/>
      <c r="CQ3" s="104"/>
      <c r="CR3" s="104"/>
      <c r="CS3" s="104"/>
      <c r="CT3" s="104"/>
      <c r="CU3" s="104"/>
      <c r="CV3" s="104"/>
      <c r="CW3" s="104"/>
      <c r="CX3" s="104"/>
      <c r="CY3" s="104"/>
      <c r="CZ3" s="104"/>
      <c r="DA3" s="104"/>
      <c r="DB3" s="104"/>
      <c r="DC3" s="104"/>
      <c r="DD3" s="104"/>
      <c r="DE3" s="104"/>
      <c r="DF3" s="104"/>
      <c r="DG3" s="104"/>
      <c r="DH3" s="104"/>
      <c r="DI3" s="104"/>
      <c r="DJ3" s="104"/>
      <c r="DK3" s="104"/>
      <c r="DL3" s="104"/>
      <c r="DM3" s="104"/>
      <c r="DN3" s="104"/>
      <c r="DO3" s="104"/>
      <c r="DP3" s="104"/>
      <c r="DQ3" s="104"/>
      <c r="DR3" s="104"/>
      <c r="DS3" s="104"/>
      <c r="DT3" s="104"/>
      <c r="DU3" s="104"/>
      <c r="DV3" s="104"/>
      <c r="DW3" s="104"/>
      <c r="DX3" s="104"/>
      <c r="DY3" s="104"/>
      <c r="DZ3" s="104"/>
      <c r="EA3" s="104"/>
      <c r="EB3" s="104"/>
      <c r="EC3" s="104"/>
      <c r="ED3" s="104"/>
      <c r="EE3" s="104"/>
      <c r="EF3" s="104"/>
      <c r="EG3" s="104"/>
      <c r="EH3" s="104"/>
      <c r="EI3" s="104"/>
      <c r="EJ3" s="104"/>
      <c r="EK3" s="104"/>
      <c r="EL3" s="104"/>
      <c r="EM3" s="104"/>
      <c r="EN3" s="104"/>
      <c r="EO3" s="104"/>
      <c r="EP3" s="104"/>
      <c r="EQ3" s="104"/>
      <c r="ER3" s="104"/>
      <c r="ES3" s="104"/>
      <c r="ET3" s="104"/>
      <c r="EU3" s="104"/>
      <c r="EV3" s="104"/>
      <c r="EW3" s="104"/>
      <c r="EX3" s="104"/>
      <c r="EY3" s="104"/>
      <c r="EZ3" s="104"/>
      <c r="FA3" s="104"/>
      <c r="FB3" s="104"/>
      <c r="FC3" s="104"/>
      <c r="FD3" s="104"/>
      <c r="FE3" s="104"/>
      <c r="FF3" s="104"/>
      <c r="FG3" s="104"/>
      <c r="FH3" s="104"/>
      <c r="FI3" s="104"/>
      <c r="FJ3" s="104"/>
      <c r="FK3" s="104"/>
      <c r="FL3" s="104"/>
      <c r="FM3" s="104"/>
      <c r="FN3" s="104"/>
      <c r="FO3" s="104"/>
      <c r="FP3" s="104"/>
      <c r="FQ3" s="104"/>
      <c r="FR3" s="104"/>
      <c r="FS3" s="104"/>
      <c r="FT3" s="104"/>
      <c r="FU3" s="104"/>
      <c r="FV3" s="104"/>
      <c r="FW3" s="104"/>
      <c r="FX3" s="104"/>
      <c r="FY3" s="104"/>
      <c r="FZ3" s="104"/>
      <c r="GA3" s="104"/>
      <c r="GB3" s="104"/>
      <c r="GC3" s="104"/>
      <c r="GD3" s="104"/>
      <c r="GE3" s="104"/>
      <c r="GF3" s="104"/>
      <c r="GG3" s="104"/>
      <c r="GH3" s="104"/>
      <c r="GI3" s="104"/>
      <c r="GJ3" s="104"/>
      <c r="GK3" s="104"/>
      <c r="GL3" s="104"/>
      <c r="GM3" s="104"/>
      <c r="GN3" s="104"/>
      <c r="GO3" s="104"/>
      <c r="GP3" s="104"/>
      <c r="GQ3" s="104"/>
      <c r="GR3" s="104"/>
      <c r="GS3" s="104"/>
      <c r="GT3" s="104"/>
      <c r="GU3" s="104"/>
      <c r="GV3" s="104"/>
      <c r="GW3" s="104"/>
      <c r="GX3" s="104"/>
      <c r="GY3" s="104"/>
      <c r="GZ3" s="104"/>
      <c r="HA3" s="104"/>
      <c r="HB3" s="104"/>
      <c r="HC3" s="104"/>
      <c r="HD3" s="104"/>
      <c r="HE3" s="104"/>
      <c r="HF3" s="104"/>
      <c r="HG3" s="104"/>
      <c r="HH3" s="104"/>
      <c r="HI3" s="104"/>
      <c r="HJ3" s="104"/>
      <c r="HK3" s="104"/>
      <c r="HL3" s="104"/>
      <c r="HM3" s="104"/>
      <c r="HN3" s="104"/>
      <c r="HO3" s="104"/>
      <c r="HP3" s="104"/>
      <c r="HQ3" s="104"/>
      <c r="HR3" s="104"/>
      <c r="HS3" s="104"/>
      <c r="HT3" s="104"/>
      <c r="HU3" s="104"/>
      <c r="HV3" s="104"/>
      <c r="HW3" s="104"/>
      <c r="HX3" s="104"/>
      <c r="HY3" s="104"/>
      <c r="HZ3" s="104"/>
      <c r="IA3" s="104"/>
      <c r="IB3" s="104"/>
      <c r="IC3" s="104"/>
      <c r="ID3" s="104"/>
      <c r="IE3" s="104"/>
      <c r="IF3" s="104"/>
      <c r="IG3" s="104"/>
      <c r="IH3" s="104"/>
      <c r="II3" s="104"/>
      <c r="IJ3" s="104"/>
      <c r="IK3" s="104"/>
      <c r="IL3" s="104"/>
      <c r="IM3" s="104"/>
      <c r="IN3" s="104"/>
      <c r="IO3" s="104"/>
      <c r="IP3" s="104"/>
      <c r="IQ3" s="104"/>
      <c r="IR3" s="104"/>
      <c r="IS3" s="104"/>
      <c r="IT3" s="104"/>
      <c r="IU3" s="104"/>
      <c r="IV3" s="104"/>
    </row>
    <row r="4" spans="1:256" s="48" customFormat="1" ht="27" customHeight="1">
      <c r="A4" s="46" t="s">
        <v>216</v>
      </c>
      <c r="B4" s="47"/>
      <c r="C4" s="47"/>
      <c r="D4" s="47"/>
      <c r="E4" s="47"/>
      <c r="F4" s="47"/>
      <c r="G4" s="47"/>
      <c r="H4" s="47"/>
      <c r="I4" s="47"/>
      <c r="J4" s="47"/>
    </row>
    <row r="5" spans="1:256" ht="27" customHeight="1">
      <c r="A5" s="46" t="s">
        <v>217</v>
      </c>
      <c r="B5" s="49"/>
      <c r="C5" s="49"/>
      <c r="D5" s="49"/>
      <c r="E5" s="49"/>
      <c r="F5" s="49"/>
      <c r="G5" s="49"/>
      <c r="H5" s="49"/>
      <c r="I5" s="49"/>
      <c r="J5" s="49"/>
    </row>
    <row r="6" spans="1:256" ht="27" customHeight="1">
      <c r="A6" s="46" t="s">
        <v>218</v>
      </c>
      <c r="B6" s="50"/>
      <c r="C6" s="50"/>
      <c r="D6" s="50"/>
      <c r="E6" s="50"/>
      <c r="F6" s="50"/>
      <c r="G6" s="50"/>
      <c r="H6" s="50"/>
      <c r="I6" s="50"/>
      <c r="J6" s="50"/>
    </row>
    <row r="7" spans="1:256" ht="27" customHeight="1">
      <c r="A7" s="46" t="s">
        <v>219</v>
      </c>
      <c r="B7" s="50"/>
      <c r="C7" s="50"/>
      <c r="D7" s="50"/>
      <c r="E7" s="50"/>
      <c r="F7" s="50"/>
      <c r="G7" s="50"/>
      <c r="H7" s="50"/>
      <c r="I7" s="50"/>
      <c r="J7" s="50"/>
    </row>
    <row r="8" spans="1:256" ht="27" customHeight="1">
      <c r="A8" s="46" t="s">
        <v>220</v>
      </c>
      <c r="B8" s="50"/>
      <c r="C8" s="50"/>
      <c r="D8" s="50"/>
      <c r="E8" s="50"/>
      <c r="F8" s="50"/>
      <c r="G8" s="50"/>
      <c r="H8" s="50"/>
      <c r="I8" s="50"/>
      <c r="J8" s="50"/>
    </row>
    <row r="9" spans="1:256" ht="42" customHeight="1">
      <c r="A9" s="107" t="s">
        <v>221</v>
      </c>
      <c r="B9" s="107"/>
      <c r="C9" s="107"/>
      <c r="D9" s="107"/>
      <c r="E9" s="107"/>
      <c r="F9" s="107"/>
      <c r="G9" s="107"/>
      <c r="H9" s="107"/>
      <c r="I9" s="107"/>
      <c r="J9" s="107"/>
    </row>
    <row r="10" spans="1:256" ht="27" customHeight="1">
      <c r="A10" s="105" t="s">
        <v>222</v>
      </c>
      <c r="B10" s="105"/>
      <c r="C10" s="105"/>
      <c r="D10" s="105"/>
      <c r="E10" s="105"/>
      <c r="F10" s="105"/>
      <c r="G10" s="105"/>
      <c r="H10" s="105"/>
      <c r="I10" s="105"/>
      <c r="J10" s="105"/>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104"/>
      <c r="BK10" s="104"/>
      <c r="BL10" s="104"/>
      <c r="BM10" s="104"/>
      <c r="BN10" s="104"/>
      <c r="BO10" s="104"/>
      <c r="BP10" s="104"/>
      <c r="BQ10" s="104"/>
      <c r="BR10" s="104"/>
      <c r="BS10" s="104"/>
      <c r="BT10" s="104"/>
      <c r="BU10" s="104"/>
      <c r="BV10" s="104"/>
      <c r="BW10" s="104"/>
      <c r="BX10" s="104"/>
      <c r="BY10" s="104"/>
      <c r="BZ10" s="104"/>
      <c r="CA10" s="104"/>
      <c r="CB10" s="104"/>
      <c r="CC10" s="104"/>
      <c r="CD10" s="104"/>
      <c r="CE10" s="104"/>
      <c r="CF10" s="104"/>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4"/>
      <c r="DU10" s="104"/>
      <c r="DV10" s="104"/>
      <c r="DW10" s="104"/>
      <c r="DX10" s="104"/>
      <c r="DY10" s="104"/>
      <c r="DZ10" s="104"/>
      <c r="EA10" s="104"/>
      <c r="EB10" s="104"/>
      <c r="EC10" s="104"/>
      <c r="ED10" s="104"/>
      <c r="EE10" s="104"/>
      <c r="EF10" s="104"/>
      <c r="EG10" s="104"/>
      <c r="EH10" s="104"/>
      <c r="EI10" s="104"/>
      <c r="EJ10" s="104"/>
      <c r="EK10" s="104"/>
      <c r="EL10" s="104"/>
      <c r="EM10" s="104"/>
      <c r="EN10" s="104"/>
      <c r="EO10" s="104"/>
      <c r="EP10" s="104"/>
      <c r="EQ10" s="104"/>
      <c r="ER10" s="104"/>
      <c r="ES10" s="104"/>
      <c r="ET10" s="104"/>
      <c r="EU10" s="104"/>
      <c r="EV10" s="104"/>
      <c r="EW10" s="104"/>
      <c r="EX10" s="104"/>
      <c r="EY10" s="104"/>
      <c r="EZ10" s="104"/>
      <c r="FA10" s="104"/>
      <c r="FB10" s="104"/>
      <c r="FC10" s="104"/>
      <c r="FD10" s="104"/>
      <c r="FE10" s="104"/>
      <c r="FF10" s="104"/>
      <c r="FG10" s="104"/>
      <c r="FH10" s="104"/>
      <c r="FI10" s="104"/>
      <c r="FJ10" s="104"/>
      <c r="FK10" s="104"/>
      <c r="FL10" s="104"/>
      <c r="FM10" s="104"/>
      <c r="FN10" s="104"/>
      <c r="FO10" s="104"/>
      <c r="FP10" s="104"/>
      <c r="FQ10" s="104"/>
      <c r="FR10" s="104"/>
      <c r="FS10" s="104"/>
      <c r="FT10" s="104"/>
      <c r="FU10" s="104"/>
      <c r="FV10" s="104"/>
      <c r="FW10" s="104"/>
      <c r="FX10" s="104"/>
      <c r="FY10" s="104"/>
      <c r="FZ10" s="104"/>
      <c r="GA10" s="104"/>
      <c r="GB10" s="104"/>
      <c r="GC10" s="104"/>
      <c r="GD10" s="104"/>
      <c r="GE10" s="104"/>
      <c r="GF10" s="104"/>
      <c r="GG10" s="104"/>
      <c r="GH10" s="104"/>
      <c r="GI10" s="104"/>
      <c r="GJ10" s="104"/>
      <c r="GK10" s="104"/>
      <c r="GL10" s="104"/>
      <c r="GM10" s="104"/>
      <c r="GN10" s="104"/>
      <c r="GO10" s="104"/>
      <c r="GP10" s="104"/>
      <c r="GQ10" s="104"/>
      <c r="GR10" s="104"/>
      <c r="GS10" s="104"/>
      <c r="GT10" s="104"/>
      <c r="GU10" s="104"/>
      <c r="GV10" s="104"/>
      <c r="GW10" s="104"/>
      <c r="GX10" s="104"/>
      <c r="GY10" s="104"/>
      <c r="GZ10" s="104"/>
      <c r="HA10" s="104"/>
      <c r="HB10" s="104"/>
      <c r="HC10" s="104"/>
      <c r="HD10" s="104"/>
      <c r="HE10" s="104"/>
      <c r="HF10" s="104"/>
      <c r="HG10" s="104"/>
      <c r="HH10" s="104"/>
      <c r="HI10" s="104"/>
      <c r="HJ10" s="104"/>
      <c r="HK10" s="104"/>
      <c r="HL10" s="104"/>
      <c r="HM10" s="104"/>
      <c r="HN10" s="104"/>
      <c r="HO10" s="104"/>
      <c r="HP10" s="104"/>
      <c r="HQ10" s="104"/>
      <c r="HR10" s="104"/>
      <c r="HS10" s="104"/>
      <c r="HT10" s="104"/>
      <c r="HU10" s="104"/>
      <c r="HV10" s="104"/>
      <c r="HW10" s="104"/>
      <c r="HX10" s="104"/>
      <c r="HY10" s="104"/>
      <c r="HZ10" s="104"/>
      <c r="IA10" s="104"/>
      <c r="IB10" s="104"/>
      <c r="IC10" s="104"/>
      <c r="ID10" s="104"/>
      <c r="IE10" s="104"/>
      <c r="IF10" s="104"/>
      <c r="IG10" s="104"/>
      <c r="IH10" s="104"/>
      <c r="II10" s="104"/>
      <c r="IJ10" s="104"/>
      <c r="IK10" s="104"/>
      <c r="IL10" s="104"/>
      <c r="IM10" s="104"/>
      <c r="IN10" s="104"/>
      <c r="IO10" s="104"/>
      <c r="IP10" s="104"/>
      <c r="IQ10" s="104"/>
      <c r="IR10" s="104"/>
      <c r="IS10" s="104"/>
      <c r="IT10" s="104"/>
      <c r="IU10" s="104"/>
      <c r="IV10" s="104"/>
    </row>
    <row r="11" spans="1:256" ht="132" customHeight="1">
      <c r="A11" s="108" t="s">
        <v>223</v>
      </c>
      <c r="B11" s="108"/>
      <c r="C11" s="108"/>
      <c r="D11" s="108"/>
      <c r="E11" s="108"/>
      <c r="F11" s="108"/>
      <c r="G11" s="108"/>
      <c r="H11" s="108"/>
      <c r="I11" s="108"/>
      <c r="J11" s="108"/>
    </row>
    <row r="12" spans="1:256" ht="27" customHeight="1">
      <c r="A12" s="105" t="s">
        <v>224</v>
      </c>
      <c r="B12" s="105"/>
      <c r="C12" s="105"/>
      <c r="D12" s="105"/>
      <c r="E12" s="105"/>
      <c r="F12" s="105"/>
      <c r="G12" s="105"/>
      <c r="H12" s="105"/>
      <c r="I12" s="105"/>
      <c r="J12" s="105"/>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4"/>
      <c r="AQ12" s="104"/>
      <c r="AR12" s="104"/>
      <c r="AS12" s="104"/>
      <c r="AT12" s="104"/>
      <c r="AU12" s="104"/>
      <c r="AV12" s="104"/>
      <c r="AW12" s="104"/>
      <c r="AX12" s="104"/>
      <c r="AY12" s="104"/>
      <c r="AZ12" s="104"/>
      <c r="BA12" s="104"/>
      <c r="BB12" s="104"/>
      <c r="BC12" s="104"/>
      <c r="BD12" s="104"/>
      <c r="BE12" s="104"/>
      <c r="BF12" s="104"/>
      <c r="BG12" s="104"/>
      <c r="BH12" s="104"/>
      <c r="BI12" s="104"/>
      <c r="BJ12" s="104"/>
      <c r="BK12" s="104"/>
      <c r="BL12" s="104"/>
      <c r="BM12" s="104"/>
      <c r="BN12" s="104"/>
      <c r="BO12" s="104"/>
      <c r="BP12" s="104"/>
      <c r="BQ12" s="104"/>
      <c r="BR12" s="104"/>
      <c r="BS12" s="104"/>
      <c r="BT12" s="104"/>
      <c r="BU12" s="104"/>
      <c r="BV12" s="104"/>
      <c r="BW12" s="104"/>
      <c r="BX12" s="104"/>
      <c r="BY12" s="104"/>
      <c r="BZ12" s="104"/>
      <c r="CA12" s="104"/>
      <c r="CB12" s="104"/>
      <c r="CC12" s="104"/>
      <c r="CD12" s="104"/>
      <c r="CE12" s="104"/>
      <c r="CF12" s="104"/>
      <c r="CG12" s="104"/>
      <c r="CH12" s="104"/>
      <c r="CI12" s="104"/>
      <c r="CJ12" s="104"/>
      <c r="CK12" s="104"/>
      <c r="CL12" s="104"/>
      <c r="CM12" s="104"/>
      <c r="CN12" s="104"/>
      <c r="CO12" s="104"/>
      <c r="CP12" s="104"/>
      <c r="CQ12" s="104"/>
      <c r="CR12" s="104"/>
      <c r="CS12" s="104"/>
      <c r="CT12" s="104"/>
      <c r="CU12" s="104"/>
      <c r="CV12" s="104"/>
      <c r="CW12" s="104"/>
      <c r="CX12" s="104"/>
      <c r="CY12" s="104"/>
      <c r="CZ12" s="104"/>
      <c r="DA12" s="104"/>
      <c r="DB12" s="104"/>
      <c r="DC12" s="104"/>
      <c r="DD12" s="104"/>
      <c r="DE12" s="104"/>
      <c r="DF12" s="104"/>
      <c r="DG12" s="104"/>
      <c r="DH12" s="104"/>
      <c r="DI12" s="104"/>
      <c r="DJ12" s="104"/>
      <c r="DK12" s="104"/>
      <c r="DL12" s="104"/>
      <c r="DM12" s="104"/>
      <c r="DN12" s="104"/>
      <c r="DO12" s="104"/>
      <c r="DP12" s="104"/>
      <c r="DQ12" s="104"/>
      <c r="DR12" s="104"/>
      <c r="DS12" s="104"/>
      <c r="DT12" s="104"/>
      <c r="DU12" s="104"/>
      <c r="DV12" s="104"/>
      <c r="DW12" s="104"/>
      <c r="DX12" s="104"/>
      <c r="DY12" s="104"/>
      <c r="DZ12" s="104"/>
      <c r="EA12" s="104"/>
      <c r="EB12" s="104"/>
      <c r="EC12" s="104"/>
      <c r="ED12" s="104"/>
      <c r="EE12" s="104"/>
      <c r="EF12" s="104"/>
      <c r="EG12" s="104"/>
      <c r="EH12" s="104"/>
      <c r="EI12" s="104"/>
      <c r="EJ12" s="104"/>
      <c r="EK12" s="104"/>
      <c r="EL12" s="104"/>
      <c r="EM12" s="104"/>
      <c r="EN12" s="104"/>
      <c r="EO12" s="104"/>
      <c r="EP12" s="104"/>
      <c r="EQ12" s="104"/>
      <c r="ER12" s="104"/>
      <c r="ES12" s="104"/>
      <c r="ET12" s="104"/>
      <c r="EU12" s="104"/>
      <c r="EV12" s="104"/>
      <c r="EW12" s="104"/>
      <c r="EX12" s="104"/>
      <c r="EY12" s="104"/>
      <c r="EZ12" s="104"/>
      <c r="FA12" s="104"/>
      <c r="FB12" s="104"/>
      <c r="FC12" s="104"/>
      <c r="FD12" s="104"/>
      <c r="FE12" s="104"/>
      <c r="FF12" s="104"/>
      <c r="FG12" s="104"/>
      <c r="FH12" s="104"/>
      <c r="FI12" s="104"/>
      <c r="FJ12" s="104"/>
      <c r="FK12" s="104"/>
      <c r="FL12" s="104"/>
      <c r="FM12" s="104"/>
      <c r="FN12" s="104"/>
      <c r="FO12" s="104"/>
      <c r="FP12" s="104"/>
      <c r="FQ12" s="104"/>
      <c r="FR12" s="104"/>
      <c r="FS12" s="104"/>
      <c r="FT12" s="104"/>
      <c r="FU12" s="104"/>
      <c r="FV12" s="104"/>
      <c r="FW12" s="104"/>
      <c r="FX12" s="104"/>
      <c r="FY12" s="104"/>
      <c r="FZ12" s="104"/>
      <c r="GA12" s="104"/>
      <c r="GB12" s="104"/>
      <c r="GC12" s="104"/>
      <c r="GD12" s="104"/>
      <c r="GE12" s="104"/>
      <c r="GF12" s="104"/>
      <c r="GG12" s="104"/>
      <c r="GH12" s="104"/>
      <c r="GI12" s="104"/>
      <c r="GJ12" s="104"/>
      <c r="GK12" s="104"/>
      <c r="GL12" s="104"/>
      <c r="GM12" s="104"/>
      <c r="GN12" s="104"/>
      <c r="GO12" s="104"/>
      <c r="GP12" s="104"/>
      <c r="GQ12" s="104"/>
      <c r="GR12" s="104"/>
      <c r="GS12" s="104"/>
      <c r="GT12" s="104"/>
      <c r="GU12" s="104"/>
      <c r="GV12" s="104"/>
      <c r="GW12" s="104"/>
      <c r="GX12" s="104"/>
      <c r="GY12" s="104"/>
      <c r="GZ12" s="104"/>
      <c r="HA12" s="104"/>
      <c r="HB12" s="104"/>
      <c r="HC12" s="104"/>
      <c r="HD12" s="104"/>
      <c r="HE12" s="104"/>
      <c r="HF12" s="104"/>
      <c r="HG12" s="104"/>
      <c r="HH12" s="104"/>
      <c r="HI12" s="104"/>
      <c r="HJ12" s="104"/>
      <c r="HK12" s="104"/>
      <c r="HL12" s="104"/>
      <c r="HM12" s="104"/>
      <c r="HN12" s="104"/>
      <c r="HO12" s="104"/>
      <c r="HP12" s="104"/>
      <c r="HQ12" s="104"/>
      <c r="HR12" s="104"/>
      <c r="HS12" s="104"/>
      <c r="HT12" s="104"/>
      <c r="HU12" s="104"/>
      <c r="HV12" s="104"/>
      <c r="HW12" s="104"/>
      <c r="HX12" s="104"/>
      <c r="HY12" s="104"/>
      <c r="HZ12" s="104"/>
      <c r="IA12" s="104"/>
      <c r="IB12" s="104"/>
      <c r="IC12" s="104"/>
      <c r="ID12" s="104"/>
      <c r="IE12" s="104"/>
      <c r="IF12" s="104"/>
      <c r="IG12" s="104"/>
      <c r="IH12" s="104"/>
      <c r="II12" s="104"/>
      <c r="IJ12" s="104"/>
      <c r="IK12" s="104"/>
      <c r="IL12" s="104"/>
      <c r="IM12" s="104"/>
      <c r="IN12" s="104"/>
      <c r="IO12" s="104"/>
      <c r="IP12" s="104"/>
      <c r="IQ12" s="104"/>
      <c r="IR12" s="104"/>
      <c r="IS12" s="104"/>
      <c r="IT12" s="104"/>
      <c r="IU12" s="104"/>
      <c r="IV12" s="104"/>
    </row>
    <row r="13" spans="1:256" ht="15">
      <c r="A13" s="113" t="s">
        <v>225</v>
      </c>
      <c r="B13" s="113"/>
      <c r="C13" s="110"/>
      <c r="D13" s="110"/>
      <c r="E13" s="51"/>
      <c r="F13" s="111"/>
      <c r="G13" s="111"/>
      <c r="H13" s="111"/>
      <c r="I13" s="111"/>
    </row>
    <row r="14" spans="1:256" ht="15">
      <c r="A14" s="109" t="s">
        <v>226</v>
      </c>
      <c r="B14" s="109"/>
      <c r="C14" s="110"/>
      <c r="D14" s="110"/>
      <c r="E14" s="51"/>
      <c r="F14" s="111"/>
      <c r="G14" s="111"/>
      <c r="H14" s="111"/>
      <c r="I14" s="111"/>
    </row>
    <row r="15" spans="1:256" ht="15">
      <c r="A15" s="112" t="s">
        <v>227</v>
      </c>
      <c r="B15" s="112"/>
      <c r="C15" s="110"/>
      <c r="D15" s="110"/>
      <c r="E15" s="52"/>
      <c r="F15" s="111"/>
      <c r="G15" s="111"/>
      <c r="H15" s="111"/>
      <c r="I15" s="111"/>
    </row>
    <row r="16" spans="1:256" ht="15">
      <c r="A16" s="112" t="s">
        <v>228</v>
      </c>
      <c r="B16" s="112"/>
      <c r="C16" s="110"/>
      <c r="D16" s="110"/>
      <c r="E16" s="52"/>
      <c r="F16" s="111"/>
      <c r="G16" s="111"/>
      <c r="H16" s="111"/>
      <c r="I16" s="111"/>
    </row>
    <row r="17" spans="1:9" ht="15">
      <c r="A17" s="112" t="s">
        <v>229</v>
      </c>
      <c r="B17" s="112"/>
      <c r="C17" s="110"/>
      <c r="D17" s="110"/>
      <c r="E17" s="52"/>
      <c r="F17" s="111"/>
      <c r="G17" s="111"/>
      <c r="H17" s="111"/>
      <c r="I17" s="111"/>
    </row>
    <row r="18" spans="1:9">
      <c r="A18" s="112"/>
      <c r="B18" s="112"/>
      <c r="C18" s="112"/>
      <c r="D18" s="112"/>
      <c r="E18" s="112"/>
      <c r="F18" s="112"/>
      <c r="G18" s="112"/>
      <c r="H18" s="112"/>
      <c r="I18" s="52"/>
    </row>
    <row r="19" spans="1:9" ht="15" thickBot="1">
      <c r="A19" s="114" t="s">
        <v>230</v>
      </c>
      <c r="B19" s="114"/>
      <c r="C19" s="114" t="s">
        <v>231</v>
      </c>
      <c r="D19" s="114"/>
      <c r="E19" s="54"/>
      <c r="F19" s="53" t="s">
        <v>232</v>
      </c>
      <c r="G19" s="110"/>
      <c r="H19" s="110"/>
    </row>
    <row r="20" spans="1:9" ht="14.25">
      <c r="A20" s="117" t="s">
        <v>233</v>
      </c>
      <c r="B20" s="117"/>
      <c r="C20" s="117" t="s">
        <v>234</v>
      </c>
      <c r="D20" s="117"/>
      <c r="E20" s="54"/>
      <c r="F20" s="55" t="s">
        <v>208</v>
      </c>
      <c r="G20" s="110"/>
      <c r="H20" s="110"/>
    </row>
    <row r="21" spans="1:9" ht="14.25">
      <c r="A21" s="116" t="s">
        <v>235</v>
      </c>
      <c r="B21" s="116"/>
      <c r="C21" s="116" t="s">
        <v>236</v>
      </c>
      <c r="D21" s="116"/>
      <c r="E21" s="54"/>
      <c r="F21" s="56" t="s">
        <v>237</v>
      </c>
      <c r="G21" s="110"/>
      <c r="H21" s="110"/>
    </row>
    <row r="22" spans="1:9" ht="14.25">
      <c r="A22" s="115" t="s">
        <v>238</v>
      </c>
      <c r="B22" s="115"/>
      <c r="C22" s="115" t="s">
        <v>239</v>
      </c>
      <c r="D22" s="115"/>
      <c r="E22" s="54"/>
      <c r="F22" s="57" t="s">
        <v>240</v>
      </c>
      <c r="G22" s="110"/>
      <c r="H22" s="110"/>
    </row>
    <row r="23" spans="1:9" ht="14.25">
      <c r="A23" s="116" t="s">
        <v>241</v>
      </c>
      <c r="B23" s="116"/>
      <c r="C23" s="116" t="s">
        <v>242</v>
      </c>
      <c r="D23" s="116"/>
      <c r="E23" s="54"/>
      <c r="F23" s="56" t="s">
        <v>243</v>
      </c>
      <c r="G23" s="110"/>
      <c r="H23" s="110"/>
    </row>
    <row r="24" spans="1:9" ht="14.25">
      <c r="A24" s="116"/>
      <c r="B24" s="116"/>
      <c r="C24" s="116"/>
      <c r="D24" s="116"/>
      <c r="E24" s="54"/>
      <c r="F24" s="56"/>
      <c r="G24" s="110"/>
      <c r="H24" s="110"/>
    </row>
    <row r="25" spans="1:9" ht="14.25">
      <c r="A25" s="118" t="s">
        <v>244</v>
      </c>
      <c r="B25" s="118"/>
      <c r="C25" s="118" t="s">
        <v>99</v>
      </c>
      <c r="D25" s="118"/>
      <c r="E25" s="54"/>
      <c r="F25" s="55" t="s">
        <v>105</v>
      </c>
      <c r="G25" s="110"/>
      <c r="H25" s="110"/>
    </row>
    <row r="26" spans="1:9" ht="14.25">
      <c r="A26" s="116" t="s">
        <v>245</v>
      </c>
      <c r="B26" s="116"/>
      <c r="C26" s="116" t="s">
        <v>98</v>
      </c>
      <c r="D26" s="116"/>
      <c r="E26" s="54"/>
      <c r="F26" s="56" t="s">
        <v>236</v>
      </c>
      <c r="G26" s="110"/>
      <c r="H26" s="110"/>
    </row>
    <row r="27" spans="1:9" ht="14.25">
      <c r="A27" s="116" t="s">
        <v>246</v>
      </c>
      <c r="B27" s="116"/>
      <c r="C27" s="115" t="s">
        <v>14</v>
      </c>
      <c r="D27" s="115"/>
      <c r="E27" s="54"/>
      <c r="F27" s="57" t="s">
        <v>41</v>
      </c>
      <c r="G27" s="110"/>
      <c r="H27" s="110"/>
    </row>
    <row r="28" spans="1:9" ht="14.25">
      <c r="A28" s="116" t="s">
        <v>247</v>
      </c>
      <c r="B28" s="116"/>
      <c r="C28" s="116" t="s">
        <v>248</v>
      </c>
      <c r="D28" s="116"/>
      <c r="E28" s="54"/>
      <c r="F28" s="56" t="s">
        <v>249</v>
      </c>
      <c r="G28" s="110"/>
      <c r="H28" s="110"/>
    </row>
    <row r="29" spans="1:9" ht="14.25">
      <c r="A29" s="116"/>
      <c r="B29" s="116"/>
      <c r="C29" s="116"/>
      <c r="D29" s="116"/>
      <c r="E29" s="54"/>
      <c r="F29" s="56"/>
      <c r="G29" s="110"/>
      <c r="H29" s="110"/>
    </row>
    <row r="30" spans="1:9" ht="15" thickBot="1">
      <c r="A30" s="114" t="s">
        <v>250</v>
      </c>
      <c r="B30" s="114"/>
      <c r="C30" s="114" t="s">
        <v>251</v>
      </c>
      <c r="D30" s="114"/>
      <c r="E30" s="54"/>
      <c r="F30" s="55" t="s">
        <v>104</v>
      </c>
      <c r="G30" s="110"/>
      <c r="H30" s="110"/>
    </row>
    <row r="31" spans="1:9" ht="14.25">
      <c r="A31" s="117" t="s">
        <v>208</v>
      </c>
      <c r="B31" s="117"/>
      <c r="C31" s="117" t="s">
        <v>106</v>
      </c>
      <c r="D31" s="117"/>
      <c r="E31" s="54"/>
      <c r="F31" s="56" t="s">
        <v>252</v>
      </c>
      <c r="G31" s="110"/>
      <c r="H31" s="110"/>
    </row>
    <row r="32" spans="1:9" ht="14.25">
      <c r="A32" s="116" t="s">
        <v>253</v>
      </c>
      <c r="B32" s="116"/>
      <c r="C32" s="116" t="s">
        <v>252</v>
      </c>
      <c r="D32" s="116"/>
      <c r="E32" s="54"/>
      <c r="F32" s="57" t="s">
        <v>34</v>
      </c>
      <c r="G32" s="110"/>
      <c r="H32" s="110"/>
    </row>
    <row r="33" spans="1:8" ht="14.25">
      <c r="A33" s="115" t="s">
        <v>240</v>
      </c>
      <c r="B33" s="115"/>
      <c r="C33" s="116" t="s">
        <v>44</v>
      </c>
      <c r="D33" s="116"/>
      <c r="E33" s="54"/>
      <c r="F33" s="56" t="s">
        <v>254</v>
      </c>
      <c r="G33" s="110"/>
      <c r="H33" s="110"/>
    </row>
    <row r="34" spans="1:8" ht="14.25">
      <c r="A34" s="116" t="s">
        <v>255</v>
      </c>
      <c r="B34" s="116"/>
      <c r="C34" s="116" t="s">
        <v>256</v>
      </c>
      <c r="D34" s="116"/>
      <c r="E34" s="54"/>
      <c r="F34" s="56"/>
      <c r="G34" s="110"/>
      <c r="H34" s="110"/>
    </row>
    <row r="35" spans="1:8" ht="15" thickBot="1">
      <c r="A35" s="116"/>
      <c r="B35" s="116"/>
      <c r="C35" s="116"/>
      <c r="D35" s="116"/>
      <c r="E35" s="54"/>
      <c r="F35" s="53" t="s">
        <v>257</v>
      </c>
      <c r="G35" s="110"/>
      <c r="H35" s="110"/>
    </row>
    <row r="36" spans="1:8" ht="14.25">
      <c r="A36" s="118" t="s">
        <v>207</v>
      </c>
      <c r="B36" s="118"/>
      <c r="C36" s="118" t="s">
        <v>100</v>
      </c>
      <c r="D36" s="118"/>
      <c r="E36" s="54"/>
      <c r="F36" s="55" t="s">
        <v>104</v>
      </c>
      <c r="G36" s="110"/>
      <c r="H36" s="110"/>
    </row>
    <row r="37" spans="1:8" ht="14.25">
      <c r="A37" s="116" t="s">
        <v>245</v>
      </c>
      <c r="B37" s="116"/>
      <c r="C37" s="116" t="s">
        <v>245</v>
      </c>
      <c r="D37" s="116"/>
      <c r="E37" s="54"/>
      <c r="F37" s="56" t="s">
        <v>252</v>
      </c>
      <c r="G37" s="110"/>
      <c r="H37" s="110"/>
    </row>
    <row r="38" spans="1:8" ht="14.25">
      <c r="A38" s="115" t="s">
        <v>59</v>
      </c>
      <c r="B38" s="115"/>
      <c r="C38" s="116" t="s">
        <v>17</v>
      </c>
      <c r="D38" s="116"/>
      <c r="E38" s="54"/>
      <c r="F38" s="57" t="s">
        <v>34</v>
      </c>
      <c r="G38" s="110"/>
      <c r="H38" s="110"/>
    </row>
    <row r="39" spans="1:8" ht="14.25">
      <c r="A39" s="116" t="s">
        <v>258</v>
      </c>
      <c r="B39" s="116"/>
      <c r="C39" s="116" t="s">
        <v>259</v>
      </c>
      <c r="D39" s="116"/>
      <c r="E39" s="54"/>
      <c r="F39" s="56" t="s">
        <v>254</v>
      </c>
      <c r="G39" s="110"/>
      <c r="H39" s="110"/>
    </row>
    <row r="40" spans="1:8" ht="14.25">
      <c r="A40" s="116"/>
      <c r="B40" s="116"/>
      <c r="C40" s="116"/>
      <c r="D40" s="116"/>
      <c r="E40" s="54"/>
      <c r="F40" s="56"/>
      <c r="G40" s="110"/>
      <c r="H40" s="110"/>
    </row>
    <row r="41" spans="1:8" ht="15" thickBot="1">
      <c r="A41" s="118" t="s">
        <v>102</v>
      </c>
      <c r="B41" s="118"/>
      <c r="C41" s="114" t="s">
        <v>260</v>
      </c>
      <c r="D41" s="114"/>
      <c r="E41" s="54"/>
      <c r="F41" s="55" t="s">
        <v>105</v>
      </c>
      <c r="G41" s="110"/>
      <c r="H41" s="110"/>
    </row>
    <row r="42" spans="1:8" ht="14.25">
      <c r="A42" s="116" t="s">
        <v>245</v>
      </c>
      <c r="B42" s="116"/>
      <c r="C42" s="117" t="s">
        <v>105</v>
      </c>
      <c r="D42" s="117"/>
      <c r="E42" s="54"/>
      <c r="F42" s="56" t="s">
        <v>236</v>
      </c>
      <c r="G42" s="110"/>
      <c r="H42" s="110"/>
    </row>
    <row r="43" spans="1:8" ht="14.25">
      <c r="A43" s="115" t="s">
        <v>25</v>
      </c>
      <c r="B43" s="115"/>
      <c r="C43" s="116" t="s">
        <v>236</v>
      </c>
      <c r="D43" s="116"/>
      <c r="E43" s="54"/>
      <c r="F43" s="57" t="s">
        <v>41</v>
      </c>
      <c r="G43" s="110"/>
      <c r="H43" s="110"/>
    </row>
    <row r="44" spans="1:8" ht="14.25">
      <c r="A44" s="116" t="s">
        <v>261</v>
      </c>
      <c r="B44" s="116"/>
      <c r="C44" s="115" t="s">
        <v>41</v>
      </c>
      <c r="D44" s="115"/>
      <c r="E44" s="54"/>
      <c r="F44" s="56" t="s">
        <v>249</v>
      </c>
      <c r="G44" s="110"/>
      <c r="H44" s="110"/>
    </row>
    <row r="45" spans="1:8" ht="14.25">
      <c r="A45" s="116"/>
      <c r="B45" s="116"/>
      <c r="C45" s="116" t="s">
        <v>249</v>
      </c>
      <c r="D45" s="116"/>
      <c r="E45" s="54"/>
      <c r="F45" s="56"/>
      <c r="G45" s="110"/>
      <c r="H45" s="110"/>
    </row>
    <row r="46" spans="1:8" ht="15" thickBot="1">
      <c r="A46" s="118" t="s">
        <v>101</v>
      </c>
      <c r="B46" s="118"/>
      <c r="C46" s="118"/>
      <c r="D46" s="118"/>
      <c r="E46" s="54"/>
      <c r="F46" s="58" t="s">
        <v>262</v>
      </c>
      <c r="G46" s="110"/>
      <c r="H46" s="110"/>
    </row>
    <row r="47" spans="1:8" ht="14.25">
      <c r="A47" s="116" t="s">
        <v>98</v>
      </c>
      <c r="B47" s="116"/>
      <c r="C47" s="118" t="s">
        <v>102</v>
      </c>
      <c r="D47" s="118"/>
      <c r="E47" s="54"/>
      <c r="F47" s="55" t="s">
        <v>103</v>
      </c>
      <c r="G47" s="110"/>
      <c r="H47" s="110"/>
    </row>
    <row r="48" spans="1:8" ht="14.25">
      <c r="A48" s="115" t="s">
        <v>23</v>
      </c>
      <c r="B48" s="115"/>
      <c r="C48" s="116" t="s">
        <v>245</v>
      </c>
      <c r="D48" s="116"/>
      <c r="E48" s="54"/>
      <c r="F48" s="56" t="s">
        <v>98</v>
      </c>
      <c r="G48" s="110"/>
      <c r="H48" s="110"/>
    </row>
    <row r="49" spans="1:9" ht="14.25">
      <c r="A49" s="116" t="s">
        <v>263</v>
      </c>
      <c r="B49" s="116"/>
      <c r="C49" s="115" t="s">
        <v>25</v>
      </c>
      <c r="D49" s="115"/>
      <c r="E49" s="54"/>
      <c r="F49" s="57" t="s">
        <v>21</v>
      </c>
      <c r="G49" s="110"/>
      <c r="H49" s="110"/>
    </row>
    <row r="50" spans="1:9" ht="14.25">
      <c r="A50" s="116"/>
      <c r="B50" s="116"/>
      <c r="C50" s="116" t="s">
        <v>261</v>
      </c>
      <c r="D50" s="116"/>
      <c r="E50" s="54"/>
      <c r="F50" s="56" t="s">
        <v>264</v>
      </c>
      <c r="G50" s="110"/>
      <c r="H50" s="110"/>
    </row>
    <row r="51" spans="1:9" ht="14.25">
      <c r="A51" s="118"/>
      <c r="B51" s="118"/>
      <c r="C51" s="116"/>
      <c r="D51" s="116"/>
      <c r="E51" s="54"/>
      <c r="F51" s="56"/>
      <c r="G51" s="110"/>
      <c r="H51" s="110"/>
    </row>
    <row r="52" spans="1:9" ht="15" thickBot="1">
      <c r="A52" s="116"/>
      <c r="B52" s="116"/>
      <c r="C52" s="114" t="s">
        <v>265</v>
      </c>
      <c r="D52" s="114"/>
      <c r="E52" s="54"/>
      <c r="F52" s="53" t="s">
        <v>266</v>
      </c>
      <c r="G52" s="110"/>
      <c r="H52" s="110"/>
    </row>
    <row r="53" spans="1:9" ht="14.25">
      <c r="A53" s="116"/>
      <c r="B53" s="116"/>
      <c r="C53" s="117" t="s">
        <v>101</v>
      </c>
      <c r="D53" s="117"/>
      <c r="E53" s="54"/>
      <c r="F53" s="55" t="s">
        <v>100</v>
      </c>
      <c r="G53" s="110"/>
      <c r="H53" s="110"/>
    </row>
    <row r="54" spans="1:9" ht="14.25">
      <c r="A54" s="116"/>
      <c r="B54" s="116"/>
      <c r="C54" s="116" t="s">
        <v>98</v>
      </c>
      <c r="D54" s="116"/>
      <c r="E54" s="54"/>
      <c r="F54" s="56" t="s">
        <v>245</v>
      </c>
      <c r="G54" s="110"/>
      <c r="H54" s="110"/>
    </row>
    <row r="55" spans="1:9" ht="14.25">
      <c r="A55" s="116"/>
      <c r="B55" s="116"/>
      <c r="C55" s="115" t="s">
        <v>23</v>
      </c>
      <c r="D55" s="115"/>
      <c r="E55" s="54"/>
      <c r="F55" s="56" t="s">
        <v>17</v>
      </c>
      <c r="G55" s="110"/>
      <c r="H55" s="110"/>
    </row>
    <row r="56" spans="1:9">
      <c r="A56" s="118"/>
      <c r="B56" s="118"/>
      <c r="C56" s="116" t="s">
        <v>263</v>
      </c>
      <c r="D56" s="116"/>
      <c r="E56" s="54"/>
      <c r="F56" s="56" t="s">
        <v>259</v>
      </c>
      <c r="G56" s="112"/>
      <c r="H56" s="112"/>
    </row>
    <row r="57" spans="1:9" ht="14.25">
      <c r="A57" s="109"/>
      <c r="B57" s="109"/>
      <c r="C57" s="110"/>
      <c r="D57" s="110"/>
      <c r="E57" s="109"/>
      <c r="F57" s="109"/>
      <c r="G57" s="110"/>
      <c r="H57" s="110"/>
      <c r="I57" s="51"/>
    </row>
    <row r="58" spans="1:9" ht="14.25">
      <c r="A58" s="112"/>
      <c r="B58" s="112"/>
      <c r="C58" s="110"/>
      <c r="D58" s="110"/>
      <c r="E58" s="109"/>
      <c r="F58" s="109"/>
      <c r="G58" s="110"/>
      <c r="H58" s="110"/>
      <c r="I58" s="51"/>
    </row>
  </sheetData>
  <sheetProtection algorithmName="SHA-512" hashValue="FQNjAUBSKI6kQFlO4xjkMim8XXgpokzzFD737zzOdh0wv9jovYdCzfaJUPYkIkHM4/UkWX1NNocGtGAZDqBb9A==" saltValue="74XCcWDLDUWozoXzniNU2A==" spinCount="100000" sheet="1" objects="1" scenarios="1" selectLockedCells="1" selectUnlockedCells="1"/>
  <mergeCells count="248">
    <mergeCell ref="A58:B58"/>
    <mergeCell ref="C58:D58"/>
    <mergeCell ref="E58:F58"/>
    <mergeCell ref="G58:H58"/>
    <mergeCell ref="A56:B56"/>
    <mergeCell ref="C56:D56"/>
    <mergeCell ref="G56:H56"/>
    <mergeCell ref="A57:B57"/>
    <mergeCell ref="C57:D57"/>
    <mergeCell ref="E57:F57"/>
    <mergeCell ref="G57:H57"/>
    <mergeCell ref="A54:B54"/>
    <mergeCell ref="C54:D54"/>
    <mergeCell ref="G54:H54"/>
    <mergeCell ref="A55:B55"/>
    <mergeCell ref="C55:D55"/>
    <mergeCell ref="G55:H55"/>
    <mergeCell ref="A52:B52"/>
    <mergeCell ref="C52:D52"/>
    <mergeCell ref="G52:H52"/>
    <mergeCell ref="A53:B53"/>
    <mergeCell ref="C53:D53"/>
    <mergeCell ref="G53:H53"/>
    <mergeCell ref="A50:B50"/>
    <mergeCell ref="C50:D50"/>
    <mergeCell ref="G50:H50"/>
    <mergeCell ref="A51:B51"/>
    <mergeCell ref="C51:D51"/>
    <mergeCell ref="G51:H51"/>
    <mergeCell ref="A48:B48"/>
    <mergeCell ref="C48:D48"/>
    <mergeCell ref="G48:H48"/>
    <mergeCell ref="A49:B49"/>
    <mergeCell ref="C49:D49"/>
    <mergeCell ref="G49:H49"/>
    <mergeCell ref="A46:B46"/>
    <mergeCell ref="C46:D46"/>
    <mergeCell ref="G46:H46"/>
    <mergeCell ref="A47:B47"/>
    <mergeCell ref="C47:D47"/>
    <mergeCell ref="G47:H47"/>
    <mergeCell ref="A44:B44"/>
    <mergeCell ref="C44:D44"/>
    <mergeCell ref="G44:H44"/>
    <mergeCell ref="A45:B45"/>
    <mergeCell ref="C45:D45"/>
    <mergeCell ref="G45:H45"/>
    <mergeCell ref="A42:B42"/>
    <mergeCell ref="C42:D42"/>
    <mergeCell ref="G42:H42"/>
    <mergeCell ref="A43:B43"/>
    <mergeCell ref="C43:D43"/>
    <mergeCell ref="G43:H43"/>
    <mergeCell ref="A40:B40"/>
    <mergeCell ref="C40:D40"/>
    <mergeCell ref="G40:H40"/>
    <mergeCell ref="A41:B41"/>
    <mergeCell ref="C41:D41"/>
    <mergeCell ref="G41:H41"/>
    <mergeCell ref="A38:B38"/>
    <mergeCell ref="C38:D38"/>
    <mergeCell ref="G38:H38"/>
    <mergeCell ref="A39:B39"/>
    <mergeCell ref="C39:D39"/>
    <mergeCell ref="G39:H39"/>
    <mergeCell ref="A36:B36"/>
    <mergeCell ref="C36:D36"/>
    <mergeCell ref="G36:H36"/>
    <mergeCell ref="A37:B37"/>
    <mergeCell ref="C37:D37"/>
    <mergeCell ref="G37:H37"/>
    <mergeCell ref="A34:B34"/>
    <mergeCell ref="C34:D34"/>
    <mergeCell ref="G34:H34"/>
    <mergeCell ref="A35:B35"/>
    <mergeCell ref="C35:D35"/>
    <mergeCell ref="G35:H35"/>
    <mergeCell ref="A32:B32"/>
    <mergeCell ref="C32:D32"/>
    <mergeCell ref="G32:H32"/>
    <mergeCell ref="A33:B33"/>
    <mergeCell ref="C33:D33"/>
    <mergeCell ref="G33:H33"/>
    <mergeCell ref="A30:B30"/>
    <mergeCell ref="C30:D30"/>
    <mergeCell ref="G30:H30"/>
    <mergeCell ref="A31:B31"/>
    <mergeCell ref="C31:D31"/>
    <mergeCell ref="G31:H31"/>
    <mergeCell ref="A28:B28"/>
    <mergeCell ref="C28:D28"/>
    <mergeCell ref="G28:H28"/>
    <mergeCell ref="A29:B29"/>
    <mergeCell ref="C29:D29"/>
    <mergeCell ref="G29:H29"/>
    <mergeCell ref="A26:B26"/>
    <mergeCell ref="C26:D26"/>
    <mergeCell ref="G26:H26"/>
    <mergeCell ref="A27:B27"/>
    <mergeCell ref="C27:D27"/>
    <mergeCell ref="G27:H27"/>
    <mergeCell ref="A24:B24"/>
    <mergeCell ref="C24:D24"/>
    <mergeCell ref="G24:H24"/>
    <mergeCell ref="A25:B25"/>
    <mergeCell ref="C25:D25"/>
    <mergeCell ref="G25:H25"/>
    <mergeCell ref="A22:B22"/>
    <mergeCell ref="C22:D22"/>
    <mergeCell ref="G22:H22"/>
    <mergeCell ref="A23:B23"/>
    <mergeCell ref="C23:D23"/>
    <mergeCell ref="G23:H23"/>
    <mergeCell ref="A20:B20"/>
    <mergeCell ref="C20:D20"/>
    <mergeCell ref="G20:H20"/>
    <mergeCell ref="A21:B21"/>
    <mergeCell ref="C21:D21"/>
    <mergeCell ref="G21:H21"/>
    <mergeCell ref="A18:B18"/>
    <mergeCell ref="C18:D18"/>
    <mergeCell ref="E18:F18"/>
    <mergeCell ref="G18:H18"/>
    <mergeCell ref="A19:B19"/>
    <mergeCell ref="C19:D19"/>
    <mergeCell ref="G19:H19"/>
    <mergeCell ref="A16:B16"/>
    <mergeCell ref="C16:D16"/>
    <mergeCell ref="F16:I16"/>
    <mergeCell ref="A17:B17"/>
    <mergeCell ref="C17:D17"/>
    <mergeCell ref="F17:I17"/>
    <mergeCell ref="A14:B14"/>
    <mergeCell ref="C14:D14"/>
    <mergeCell ref="F14:I14"/>
    <mergeCell ref="A15:B15"/>
    <mergeCell ref="C15:D15"/>
    <mergeCell ref="F15:I15"/>
    <mergeCell ref="HW12:IF12"/>
    <mergeCell ref="IG12:IP12"/>
    <mergeCell ref="IQ12:IV12"/>
    <mergeCell ref="A13:B13"/>
    <mergeCell ref="C13:D13"/>
    <mergeCell ref="F13:I13"/>
    <mergeCell ref="FO12:FX12"/>
    <mergeCell ref="FY12:GH12"/>
    <mergeCell ref="GI12:GR12"/>
    <mergeCell ref="GS12:HB12"/>
    <mergeCell ref="HC12:HL12"/>
    <mergeCell ref="HM12:HV12"/>
    <mergeCell ref="DG12:DP12"/>
    <mergeCell ref="DQ12:DZ12"/>
    <mergeCell ref="EA12:EJ12"/>
    <mergeCell ref="EK12:ET12"/>
    <mergeCell ref="EU12:FD12"/>
    <mergeCell ref="FE12:FN12"/>
    <mergeCell ref="AY12:BH12"/>
    <mergeCell ref="BI12:BR12"/>
    <mergeCell ref="BS12:CB12"/>
    <mergeCell ref="CC12:CL12"/>
    <mergeCell ref="CM12:CV12"/>
    <mergeCell ref="CW12:DF12"/>
    <mergeCell ref="A11:J11"/>
    <mergeCell ref="A12:J12"/>
    <mergeCell ref="K12:T12"/>
    <mergeCell ref="U12:AD12"/>
    <mergeCell ref="AE12:AN12"/>
    <mergeCell ref="AO12:AX12"/>
    <mergeCell ref="GS10:HB10"/>
    <mergeCell ref="HC10:HL10"/>
    <mergeCell ref="HM10:HV10"/>
    <mergeCell ref="HW10:IF10"/>
    <mergeCell ref="IG10:IP10"/>
    <mergeCell ref="IQ10:IV10"/>
    <mergeCell ref="EK10:ET10"/>
    <mergeCell ref="EU10:FD10"/>
    <mergeCell ref="FE10:FN10"/>
    <mergeCell ref="FO10:FX10"/>
    <mergeCell ref="FY10:GH10"/>
    <mergeCell ref="GI10:GR10"/>
    <mergeCell ref="CC10:CL10"/>
    <mergeCell ref="CM10:CV10"/>
    <mergeCell ref="CW10:DF10"/>
    <mergeCell ref="DG10:DP10"/>
    <mergeCell ref="DQ10:DZ10"/>
    <mergeCell ref="EA10:EJ10"/>
    <mergeCell ref="IQ3:IV3"/>
    <mergeCell ref="A9:J9"/>
    <mergeCell ref="A10:J10"/>
    <mergeCell ref="K10:T10"/>
    <mergeCell ref="U10:AD10"/>
    <mergeCell ref="AE10:AN10"/>
    <mergeCell ref="AO10:AX10"/>
    <mergeCell ref="AY10:BH10"/>
    <mergeCell ref="BI10:BR10"/>
    <mergeCell ref="BS10:CB10"/>
    <mergeCell ref="GI3:GR3"/>
    <mergeCell ref="GS3:HB3"/>
    <mergeCell ref="HC3:HL3"/>
    <mergeCell ref="HM3:HV3"/>
    <mergeCell ref="HW3:IF3"/>
    <mergeCell ref="IG3:IP3"/>
    <mergeCell ref="EA3:EJ3"/>
    <mergeCell ref="EK3:ET3"/>
    <mergeCell ref="EU3:FD3"/>
    <mergeCell ref="FE3:FN3"/>
    <mergeCell ref="FO3:FX3"/>
    <mergeCell ref="FY3:GH3"/>
    <mergeCell ref="BS3:CB3"/>
    <mergeCell ref="CC3:CL3"/>
    <mergeCell ref="CM3:CV3"/>
    <mergeCell ref="CW3:DF3"/>
    <mergeCell ref="DG3:DP3"/>
    <mergeCell ref="DQ3:DZ3"/>
    <mergeCell ref="IG1:IP1"/>
    <mergeCell ref="IQ1:IV1"/>
    <mergeCell ref="A2:J2"/>
    <mergeCell ref="A3:J3"/>
    <mergeCell ref="K3:T3"/>
    <mergeCell ref="U3:AD3"/>
    <mergeCell ref="AE3:AN3"/>
    <mergeCell ref="AO3:AX3"/>
    <mergeCell ref="AY3:BH3"/>
    <mergeCell ref="BI3:BR3"/>
    <mergeCell ref="FY1:GH1"/>
    <mergeCell ref="GI1:GR1"/>
    <mergeCell ref="GS1:HB1"/>
    <mergeCell ref="HC1:HL1"/>
    <mergeCell ref="HM1:HV1"/>
    <mergeCell ref="HW1:IF1"/>
    <mergeCell ref="DQ1:DZ1"/>
    <mergeCell ref="EA1:EJ1"/>
    <mergeCell ref="EK1:ET1"/>
    <mergeCell ref="EU1:FD1"/>
    <mergeCell ref="FE1:FN1"/>
    <mergeCell ref="FO1:FX1"/>
    <mergeCell ref="BI1:BR1"/>
    <mergeCell ref="BS1:CB1"/>
    <mergeCell ref="CC1:CL1"/>
    <mergeCell ref="CM1:CV1"/>
    <mergeCell ref="CW1:DF1"/>
    <mergeCell ref="DG1:DP1"/>
    <mergeCell ref="A1:J1"/>
    <mergeCell ref="K1:T1"/>
    <mergeCell ref="U1:AD1"/>
    <mergeCell ref="AE1:AN1"/>
    <mergeCell ref="AO1:AX1"/>
    <mergeCell ref="AY1:BH1"/>
  </mergeCells>
  <hyperlinks>
    <hyperlink ref="A22" r:id="rId1" display="mailto:hungpl@ssi.com.vn" xr:uid="{8144DBEF-B3A7-49F1-91A7-639EBDFB9B14}"/>
    <hyperlink ref="C22" r:id="rId2" display="mailto:hant4@ssi.com.vn" xr:uid="{67888F14-423A-4DB2-AC5F-E9031A3BBCAE}"/>
    <hyperlink ref="F22" r:id="rId3" display="mailto:trangph@ssi.com.vn" xr:uid="{37BFF6A7-A83A-4838-8665-6AD1375DBA31}"/>
    <hyperlink ref="C27" r:id="rId4" display="mailto:chaudm@ssi.com.vn" xr:uid="{2BCDF784-B915-4308-B38B-C8025A535626}"/>
    <hyperlink ref="F27" r:id="rId5" display="mailto:chaudm@ssi.com.vn" xr:uid="{7AA2A1BD-C503-4B45-9FD8-CC6474515570}"/>
    <hyperlink ref="F32" r:id="rId6" display="mailto:giangnh@ssi.com.vn" xr:uid="{5C11B70C-15DA-4622-9A03-D89C1742BB44}"/>
    <hyperlink ref="A33" r:id="rId7" display="mailto:tuntt@ssi.com.vn" xr:uid="{DD5A0054-2868-4950-B478-41FBB7B8F9EB}"/>
    <hyperlink ref="A38" r:id="rId8" display="mailto:giangnh@ssi.com.vn" xr:uid="{43B7F835-91E2-42E3-9AF0-BF77204136B7}"/>
    <hyperlink ref="F38" r:id="rId9" display="mailto:giangnh@ssi.com.vn" xr:uid="{FFE8D8DF-9B4F-4469-B208-3B0782EE1BE2}"/>
    <hyperlink ref="A43" r:id="rId10" display="mailto:trangph@ssi.com.vn" xr:uid="{70AA6EFC-D601-4C46-A7F6-CAC3AE250874}"/>
    <hyperlink ref="F43" r:id="rId11" display="mailto:chaudm@ssi.com.vn" xr:uid="{619CF7D1-00B0-4C58-8E2F-B3FF37F982A9}"/>
    <hyperlink ref="C44" r:id="rId12" display="mailto:trangph@ssi.com.vn" xr:uid="{2844BCCD-488C-4EF1-B877-7B67C5A5C548}"/>
    <hyperlink ref="A48" r:id="rId13" display="mailto:minhdt1@ssi.com.vn" xr:uid="{7975125B-3CE3-4B9A-B8AC-EA14ABFF2B3F}"/>
    <hyperlink ref="C49" r:id="rId14" display="mailto:giangnh@ssi.com.vn" xr:uid="{6C9F5138-BF0B-4701-9DB1-9E4A9EFAC486}"/>
    <hyperlink ref="F49" r:id="rId15" display="mailto:manbc@ssi.com.vn" xr:uid="{412FA32C-8792-40F4-9CB5-DED5F218A003}"/>
    <hyperlink ref="C55" r:id="rId16" display="mailto:minhdt1@ssi.com.vn" xr:uid="{8319F2B0-192D-49DC-81D1-61526ABC4792}"/>
  </hyperlinks>
  <pageMargins left="0.7" right="0.7" top="0.75" bottom="0.75" header="0.3" footer="0.3"/>
  <pageSetup orientation="portrait" r:id="rId1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6E314904F4D9504193BC8CEAD8E6FC25" ma:contentTypeVersion="9" ma:contentTypeDescription="Create a new document." ma:contentTypeScope="" ma:versionID="ace0218eb966adb51c6ccc1d3565cd78">
  <xsd:schema xmlns:xsd="http://www.w3.org/2001/XMLSchema" xmlns:xs="http://www.w3.org/2001/XMLSchema" xmlns:p="http://schemas.microsoft.com/office/2006/metadata/properties" xmlns:ns3="4b1eb155-7214-4c39-81cb-48155fa80959" targetNamespace="http://schemas.microsoft.com/office/2006/metadata/properties" ma:root="true" ma:fieldsID="a373edeccc1dfe8dfffac12c5cf1fa1d" ns3:_="">
    <xsd:import namespace="4b1eb155-7214-4c39-81cb-48155fa8095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1eb155-7214-4c39-81cb-48155fa809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45B0A7-40FC-49E2-A077-04733028CBF8}">
  <ds:schemaRefs>
    <ds:schemaRef ds:uri="http://schemas.microsoft.com/PowerBIAddIn"/>
    <ds:schemaRef ds:uri="http://www.w3.org/2000/xmlns/"/>
    <ds:schemaRef ds:uri="http://www.w3.org/2001/XMLSchema-instance"/>
  </ds:schemaRefs>
</ds:datastoreItem>
</file>

<file path=customXml/itemProps2.xml><?xml version="1.0" encoding="utf-8"?>
<ds:datastoreItem xmlns:ds="http://schemas.openxmlformats.org/officeDocument/2006/customXml" ds:itemID="{B89A107D-09DB-4E2E-A1FB-EDD92D863AEC}">
  <ds:schemaRefs>
    <ds:schemaRef ds:uri="http://schemas.microsoft.com/office/2006/metadata/properties"/>
    <ds:schemaRef ds:uri="http://www.w3.org/2000/xmlns/"/>
  </ds:schemaRefs>
</ds:datastoreItem>
</file>

<file path=customXml/itemProps3.xml><?xml version="1.0" encoding="utf-8"?>
<ds:datastoreItem xmlns:ds="http://schemas.openxmlformats.org/officeDocument/2006/customXml" ds:itemID="{2E8DA78B-E826-404E-A585-ECD5F94F720E}">
  <ds:schemaRefs>
    <ds:schemaRef ds:uri="http://schemas.microsoft.com/sharepoint/v3/contenttype/forms"/>
  </ds:schemaRefs>
</ds:datastoreItem>
</file>

<file path=customXml/itemProps4.xml><?xml version="1.0" encoding="utf-8"?>
<ds:datastoreItem xmlns:ds="http://schemas.openxmlformats.org/officeDocument/2006/customXml" ds:itemID="{E0D7F4E1-8E62-4839-B3E2-4F5B8A30FD0B}">
  <ds:schemaRefs>
    <ds:schemaRef ds:uri="http://schemas.microsoft.com/office/2006/metadata/contentType"/>
    <ds:schemaRef ds:uri="http://schemas.microsoft.com/office/2006/metadata/properties/metaAttributes"/>
    <ds:schemaRef ds:uri="http://www.w3.org/2000/xmlns/"/>
    <ds:schemaRef ds:uri="http://www.w3.org/2001/XMLSchema"/>
    <ds:schemaRef ds:uri="4b1eb155-7214-4c39-81cb-48155fa80959"/>
  </ds:schemaRefs>
</ds:datastoreItem>
</file>

<file path=docMetadata/LabelInfo.xml><?xml version="1.0" encoding="utf-8"?>
<clbl:labelList xmlns:clbl="http://schemas.microsoft.com/office/2020/mipLabelMetadata">
  <clbl:label id="{28ec24bc-cc25-4acc-b1c9-1d6313e48c7c}" enabled="1" method="Privileged" siteId="{68eb8b5a-0275-452d-8737-275667fcb679}" removed="0"/>
</clbl:labelList>
</file>

<file path=docProps/app.xml><?xml version="1.0" encoding="utf-8"?>
<Properties xmlns="http://schemas.openxmlformats.org/officeDocument/2006/extended-properties" xmlns:vt="http://schemas.openxmlformats.org/officeDocument/2006/docPropsVTypes">
  <Application>Excel iOS</Application>
  <DocSecurity>0</DocSecurity>
  <ScaleCrop>false</ScaleCrop>
  <HeadingPairs>
    <vt:vector size="4" baseType="variant">
      <vt:variant>
        <vt:lpstr>Trang tính</vt:lpstr>
      </vt:variant>
      <vt:variant>
        <vt:i4>2</vt:i4>
      </vt:variant>
      <vt:variant>
        <vt:lpstr>Phạm vi Có tên</vt:lpstr>
      </vt:variant>
      <vt:variant>
        <vt:i4>2</vt:i4>
      </vt:variant>
    </vt:vector>
  </HeadingPairs>
  <TitlesOfParts>
    <vt:vector size="4" baseType="lpstr">
      <vt:lpstr>Uoc tinh KQKD Q3.2024</vt:lpstr>
      <vt:lpstr>Khuyến cáo và liên hệ</vt:lpstr>
      <vt:lpstr>Uoc tinh KQKD Q3.2024!__xlnm._FilterDatabase</vt:lpstr>
      <vt:lpstr>Uoc tinh KQKD Q3.2024!__xlnm._FilterDatabase_1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Uoc tinh KQKD Q3.2024_SSIResearch</dc:title>
  <dc:subject>Uoc tinh KQKD Q3.2024_SSIResearch</dc:subject>
  <dc:creator>NTP</dc:creator>
  <cp:keywords/>
  <dc:description/>
  <cp:lastModifiedBy>Nguyen Thi Kim Tan</cp:lastModifiedBy>
  <cp:revision/>
  <dcterms:created xsi:type="dcterms:W3CDTF">2017-07-14T03:32:00Z</dcterms:created>
  <dcterms:modified xsi:type="dcterms:W3CDTF">2024-10-08T13:10:10Z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0x0101006E314904F4D9504193BC8CEAD8E6FC25</vt:lpwstr>
  </property>
  <property fmtid="{D5CDD505-2E9C-101B-9397-08002B2CF9AE}" pid="3" name="MSIP_Label_28ec24bc-cc25-4acc-b1c9-1d6313e48c7c_Enabled">
    <vt:lpwstr>true</vt:lpwstr>
  </property>
  <property fmtid="{D5CDD505-2E9C-101B-9397-08002B2CF9AE}" pid="4" name="MSIP_Label_28ec24bc-cc25-4acc-b1c9-1d6313e48c7c_SetDate">
    <vt:lpwstr>2022-06-30T08:57:27Z</vt:lpwstr>
  </property>
  <property fmtid="{D5CDD505-2E9C-101B-9397-08002B2CF9AE}" pid="5" name="MSIP_Label_28ec24bc-cc25-4acc-b1c9-1d6313e48c7c_Method">
    <vt:lpwstr>Privileged</vt:lpwstr>
  </property>
  <property fmtid="{D5CDD505-2E9C-101B-9397-08002B2CF9AE}" pid="6" name="MSIP_Label_28ec24bc-cc25-4acc-b1c9-1d6313e48c7c_Name">
    <vt:lpwstr>Public</vt:lpwstr>
  </property>
  <property fmtid="{D5CDD505-2E9C-101B-9397-08002B2CF9AE}" pid="7" name="MSIP_Label_28ec24bc-cc25-4acc-b1c9-1d6313e48c7c_SiteId">
    <vt:lpwstr>68eb8b5a-0275-452d-8737-275667fcb679</vt:lpwstr>
  </property>
  <property fmtid="{D5CDD505-2E9C-101B-9397-08002B2CF9AE}" pid="8" name="MSIP_Label_28ec24bc-cc25-4acc-b1c9-1d6313e48c7c_ActionId">
    <vt:lpwstr>51f0eda1-13e0-4001-8b53-e40b2122cd31</vt:lpwstr>
  </property>
  <property fmtid="{D5CDD505-2E9C-101B-9397-08002B2CF9AE}" pid="9" name="MSIP_Label_28ec24bc-cc25-4acc-b1c9-1d6313e48c7c_ContentBits">
    <vt:lpwstr>0</vt:lpwstr>
  </property>
  <property fmtid="{D5CDD505-2E9C-101B-9397-08002B2CF9AE}" pid="10" name="ICV">
    <vt:lpwstr>3708692DD60E4DD1957D0943FBE3A74F</vt:lpwstr>
  </property>
  <property fmtid="{D5CDD505-2E9C-101B-9397-08002B2CF9AE}" pid="11" name="KSOProductBuildVer">
    <vt:lpwstr>1033-11.2.0.11537</vt:lpwstr>
  </property>
</Properties>
</file>